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2" windowWidth="20700" windowHeight="11016"/>
  </bookViews>
  <sheets>
    <sheet name="Sheet3" sheetId="3" r:id="rId1"/>
  </sheets>
  <definedNames>
    <definedName name="GoalRating">#REF!</definedName>
    <definedName name="Goals" comment="4 = Exemplary">Sheet3!#REF!</definedName>
    <definedName name="Rating">Sheet3!$B$4</definedName>
  </definedNames>
  <calcPr calcId="145621"/>
</workbook>
</file>

<file path=xl/calcChain.xml><?xml version="1.0" encoding="utf-8"?>
<calcChain xmlns="http://schemas.openxmlformats.org/spreadsheetml/2006/main">
  <c r="H4" i="3" l="1"/>
  <c r="H7" i="3"/>
  <c r="H10" i="3"/>
  <c r="H13" i="3"/>
  <c r="H16" i="3"/>
  <c r="H19" i="3"/>
  <c r="H22" i="3"/>
  <c r="H25" i="3"/>
  <c r="H28" i="3"/>
  <c r="H30" i="3" l="1"/>
  <c r="F39" i="3" l="1"/>
  <c r="B41" i="3"/>
  <c r="B42" i="3"/>
  <c r="B40" i="3"/>
  <c r="B39" i="3"/>
  <c r="E30" i="3"/>
  <c r="C30" i="3"/>
</calcChain>
</file>

<file path=xl/sharedStrings.xml><?xml version="1.0" encoding="utf-8"?>
<sst xmlns="http://schemas.openxmlformats.org/spreadsheetml/2006/main" count="81" uniqueCount="60">
  <si>
    <t>Goals</t>
  </si>
  <si>
    <t>School</t>
  </si>
  <si>
    <t>Action Steps</t>
  </si>
  <si>
    <t>Part 1 A</t>
  </si>
  <si>
    <t>School Vision</t>
  </si>
  <si>
    <t>School Mission</t>
  </si>
  <si>
    <t>School Environment</t>
  </si>
  <si>
    <t>Part 1 F</t>
  </si>
  <si>
    <t>Instructional Programs</t>
  </si>
  <si>
    <t>Differentiated Instruction</t>
  </si>
  <si>
    <t>Instructional Strategies</t>
  </si>
  <si>
    <t>Student Transition</t>
  </si>
  <si>
    <t>College Career Readiness</t>
  </si>
  <si>
    <t>Promoting Literacy</t>
  </si>
  <si>
    <t>Major Initiatives</t>
  </si>
  <si>
    <t>Plan to Implement</t>
  </si>
  <si>
    <t>Part II A English/Language Arts Reading</t>
  </si>
  <si>
    <t>Average Reading</t>
  </si>
  <si>
    <t>Average Writing</t>
  </si>
  <si>
    <t>Part II B English/Language Arts Writing</t>
  </si>
  <si>
    <t>Part II C Mathematics</t>
  </si>
  <si>
    <t>Average Math</t>
  </si>
  <si>
    <t>Part II D Science</t>
  </si>
  <si>
    <t>Average Science</t>
  </si>
  <si>
    <t>Part II E STEM</t>
  </si>
  <si>
    <t>Average STEM</t>
  </si>
  <si>
    <t>Part II F Career and Technical</t>
  </si>
  <si>
    <t>Average CTE</t>
  </si>
  <si>
    <t>Part II G Social Studies</t>
  </si>
  <si>
    <t>Averages for Content Areas</t>
  </si>
  <si>
    <t>Content Area Averages</t>
  </si>
  <si>
    <t>NA</t>
  </si>
  <si>
    <t>Average Soc Stu</t>
  </si>
  <si>
    <t>Part II H Early Warning System</t>
  </si>
  <si>
    <t>Part II J Parent Involvement</t>
  </si>
  <si>
    <t>Part II K Additional Targets</t>
  </si>
  <si>
    <t>Part III Professional Development</t>
  </si>
  <si>
    <t>Part IV Coordination and Integration</t>
  </si>
  <si>
    <t>Federal/State/Local Funds/Services/Programs</t>
  </si>
  <si>
    <t>Meeting Student Needs</t>
  </si>
  <si>
    <t>Average Part IV</t>
  </si>
  <si>
    <t>Average Part I</t>
  </si>
  <si>
    <t>Average Part II</t>
  </si>
  <si>
    <t>Average Part III</t>
  </si>
  <si>
    <t>Overall Average</t>
  </si>
  <si>
    <t>Goal</t>
  </si>
  <si>
    <t>Plans to Implement Action Steps</t>
  </si>
  <si>
    <t>Part I G</t>
  </si>
  <si>
    <t>Part I F Instructional Strategies</t>
  </si>
  <si>
    <t xml:space="preserve">Follow-UP  Monitoring </t>
  </si>
  <si>
    <t xml:space="preserve">Topic, Focus, Content </t>
  </si>
  <si>
    <t>KEY</t>
  </si>
  <si>
    <t>Green = No revisions necessary</t>
  </si>
  <si>
    <t>Yellow = Revisions suggested</t>
  </si>
  <si>
    <t>Red = Revisions needed</t>
  </si>
  <si>
    <t>Average Part 1 A-F</t>
  </si>
  <si>
    <t xml:space="preserve">Average Part 1 F-G </t>
  </si>
  <si>
    <t>Part II I Black Achievement</t>
  </si>
  <si>
    <t>To Score: Click on the drop-down menu under each SIP element to select the rating that best indicates its level of development.</t>
  </si>
  <si>
    <t>Write comments next to areas that need revisions.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</si>
</sst>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</xf>
    <xf numFmtId="0" fontId="0" fillId="0" borderId="1" xfId="0" applyBorder="1" applyProtection="1"/>
    <xf numFmtId="0" fontId="1" fillId="0" borderId="5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wrapText="1"/>
    </xf>
    <xf numFmtId="0" fontId="0" fillId="0" borderId="11" xfId="0" applyBorder="1" applyAlignment="1" applyProtection="1">
      <alignment horizontal="center" wrapText="1"/>
    </xf>
    <xf numFmtId="0" fontId="0" fillId="0" borderId="17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34" xfId="0" applyBorder="1" applyAlignment="1" applyProtection="1">
      <alignment horizontal="center" vertical="center"/>
    </xf>
    <xf numFmtId="0" fontId="1" fillId="5" borderId="8" xfId="0" applyFont="1" applyFill="1" applyBorder="1" applyProtection="1"/>
    <xf numFmtId="0" fontId="1" fillId="5" borderId="11" xfId="0" applyFont="1" applyFill="1" applyBorder="1" applyProtection="1"/>
    <xf numFmtId="0" fontId="1" fillId="5" borderId="26" xfId="0" applyFont="1" applyFill="1" applyBorder="1" applyProtection="1"/>
    <xf numFmtId="0" fontId="0" fillId="0" borderId="0" xfId="0" applyAlignment="1" applyProtection="1">
      <protection locked="0"/>
    </xf>
    <xf numFmtId="0" fontId="1" fillId="2" borderId="28" xfId="0" applyFont="1" applyFill="1" applyBorder="1" applyAlignment="1" applyProtection="1">
      <alignment horizontal="center"/>
    </xf>
    <xf numFmtId="0" fontId="0" fillId="0" borderId="44" xfId="0" applyBorder="1"/>
    <xf numFmtId="0" fontId="0" fillId="0" borderId="36" xfId="0" applyBorder="1"/>
    <xf numFmtId="0" fontId="0" fillId="0" borderId="0" xfId="0" applyProtection="1"/>
    <xf numFmtId="0" fontId="0" fillId="0" borderId="16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</xf>
    <xf numFmtId="0" fontId="1" fillId="2" borderId="19" xfId="0" applyFont="1" applyFill="1" applyBorder="1" applyAlignment="1" applyProtection="1">
      <alignment horizontal="center"/>
    </xf>
    <xf numFmtId="0" fontId="1" fillId="2" borderId="20" xfId="0" applyFont="1" applyFill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1" fillId="2" borderId="23" xfId="0" applyFont="1" applyFill="1" applyBorder="1" applyAlignment="1" applyProtection="1">
      <alignment horizont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center" wrapText="1"/>
    </xf>
    <xf numFmtId="0" fontId="0" fillId="0" borderId="24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1" fillId="2" borderId="27" xfId="0" applyFont="1" applyFill="1" applyBorder="1" applyAlignment="1" applyProtection="1">
      <alignment horizontal="center"/>
    </xf>
    <xf numFmtId="0" fontId="1" fillId="2" borderId="24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23" xfId="0" applyFont="1" applyFill="1" applyBorder="1" applyAlignment="1" applyProtection="1">
      <alignment horizontal="center" wrapText="1"/>
    </xf>
    <xf numFmtId="0" fontId="1" fillId="2" borderId="12" xfId="0" applyFont="1" applyFill="1" applyBorder="1" applyAlignment="1" applyProtection="1">
      <alignment horizontal="center" wrapText="1"/>
    </xf>
    <xf numFmtId="0" fontId="0" fillId="3" borderId="37" xfId="0" applyFont="1" applyFill="1" applyBorder="1" applyAlignment="1" applyProtection="1">
      <alignment wrapText="1"/>
      <protection locked="0"/>
    </xf>
    <xf numFmtId="0" fontId="0" fillId="3" borderId="38" xfId="0" applyFont="1" applyFill="1" applyBorder="1" applyAlignment="1" applyProtection="1">
      <alignment wrapText="1"/>
      <protection locked="0"/>
    </xf>
    <xf numFmtId="0" fontId="0" fillId="3" borderId="39" xfId="0" applyFont="1" applyFill="1" applyBorder="1" applyAlignment="1" applyProtection="1">
      <alignment wrapText="1"/>
      <protection locked="0"/>
    </xf>
    <xf numFmtId="0" fontId="0" fillId="3" borderId="43" xfId="0" applyFont="1" applyFill="1" applyBorder="1" applyAlignment="1" applyProtection="1">
      <alignment wrapText="1"/>
      <protection locked="0"/>
    </xf>
    <xf numFmtId="0" fontId="0" fillId="3" borderId="0" xfId="0" applyFont="1" applyFill="1" applyBorder="1" applyAlignment="1" applyProtection="1">
      <alignment wrapText="1"/>
      <protection locked="0"/>
    </xf>
    <xf numFmtId="0" fontId="0" fillId="3" borderId="44" xfId="0" applyFont="1" applyFill="1" applyBorder="1" applyAlignment="1" applyProtection="1">
      <alignment wrapText="1"/>
      <protection locked="0"/>
    </xf>
    <xf numFmtId="0" fontId="0" fillId="3" borderId="40" xfId="0" applyFont="1" applyFill="1" applyBorder="1" applyAlignment="1" applyProtection="1">
      <alignment wrapText="1"/>
      <protection locked="0"/>
    </xf>
    <xf numFmtId="0" fontId="0" fillId="3" borderId="41" xfId="0" applyFont="1" applyFill="1" applyBorder="1" applyAlignment="1" applyProtection="1">
      <alignment wrapText="1"/>
      <protection locked="0"/>
    </xf>
    <xf numFmtId="0" fontId="0" fillId="3" borderId="42" xfId="0" applyFont="1" applyFill="1" applyBorder="1" applyAlignment="1" applyProtection="1">
      <alignment wrapText="1"/>
      <protection locked="0"/>
    </xf>
    <xf numFmtId="0" fontId="1" fillId="2" borderId="45" xfId="0" applyFont="1" applyFill="1" applyBorder="1" applyAlignment="1" applyProtection="1">
      <alignment horizontal="center"/>
    </xf>
    <xf numFmtId="0" fontId="1" fillId="2" borderId="46" xfId="0" applyFont="1" applyFill="1" applyBorder="1" applyAlignment="1" applyProtection="1">
      <alignment horizontal="center"/>
    </xf>
    <xf numFmtId="0" fontId="1" fillId="2" borderId="47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wrapText="1"/>
    </xf>
    <xf numFmtId="0" fontId="0" fillId="0" borderId="1" xfId="0" applyBorder="1" applyAlignment="1" applyProtection="1">
      <alignment horizontal="center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2" fillId="4" borderId="15" xfId="0" applyFont="1" applyFill="1" applyBorder="1" applyAlignment="1" applyProtection="1">
      <alignment horizontal="center"/>
    </xf>
    <xf numFmtId="0" fontId="2" fillId="4" borderId="21" xfId="0" applyFont="1" applyFill="1" applyBorder="1" applyAlignment="1" applyProtection="1">
      <alignment horizontal="center"/>
    </xf>
    <xf numFmtId="0" fontId="2" fillId="4" borderId="17" xfId="0" applyFont="1" applyFill="1" applyBorder="1" applyAlignment="1" applyProtection="1">
      <alignment horizont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1" fillId="5" borderId="31" xfId="0" applyFont="1" applyFill="1" applyBorder="1" applyAlignment="1" applyProtection="1">
      <alignment horizontal="center" wrapText="1"/>
    </xf>
    <xf numFmtId="0" fontId="1" fillId="5" borderId="32" xfId="0" applyFont="1" applyFill="1" applyBorder="1" applyAlignment="1" applyProtection="1">
      <alignment horizont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1" fillId="5" borderId="8" xfId="0" applyFont="1" applyFill="1" applyBorder="1" applyAlignment="1" applyProtection="1">
      <alignment wrapText="1"/>
    </xf>
    <xf numFmtId="0" fontId="1" fillId="5" borderId="9" xfId="0" applyFont="1" applyFill="1" applyBorder="1" applyAlignment="1" applyProtection="1">
      <alignment wrapText="1"/>
    </xf>
    <xf numFmtId="0" fontId="1" fillId="5" borderId="23" xfId="0" applyFont="1" applyFill="1" applyBorder="1" applyAlignment="1" applyProtection="1">
      <alignment wrapText="1"/>
    </xf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0" fillId="0" borderId="20" xfId="0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12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center"/>
    </xf>
    <xf numFmtId="0" fontId="1" fillId="2" borderId="35" xfId="0" applyFont="1" applyFill="1" applyBorder="1" applyAlignment="1" applyProtection="1">
      <alignment horizontal="center" vertical="center"/>
    </xf>
    <xf numFmtId="0" fontId="0" fillId="3" borderId="11" xfId="0" applyFill="1" applyBorder="1" applyAlignment="1"/>
    <xf numFmtId="0" fontId="0" fillId="3" borderId="1" xfId="0" applyFill="1" applyBorder="1" applyAlignment="1"/>
    <xf numFmtId="0" fontId="0" fillId="3" borderId="12" xfId="0" applyFill="1" applyBorder="1" applyAlignment="1"/>
    <xf numFmtId="0" fontId="0" fillId="3" borderId="26" xfId="0" applyFill="1" applyBorder="1" applyAlignment="1"/>
    <xf numFmtId="0" fontId="0" fillId="3" borderId="21" xfId="0" applyFill="1" applyBorder="1" applyAlignment="1"/>
    <xf numFmtId="0" fontId="0" fillId="3" borderId="17" xfId="0" applyFill="1" applyBorder="1" applyAlignment="1"/>
    <xf numFmtId="0" fontId="0" fillId="3" borderId="11" xfId="0" applyFont="1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2" xfId="0" applyFont="1" applyFill="1" applyBorder="1" applyAlignment="1" applyProtection="1">
      <alignment wrapText="1"/>
      <protection locked="0"/>
    </xf>
    <xf numFmtId="0" fontId="0" fillId="3" borderId="48" xfId="0" applyFont="1" applyFill="1" applyBorder="1" applyAlignment="1" applyProtection="1">
      <alignment wrapText="1"/>
      <protection locked="0"/>
    </xf>
    <xf numFmtId="0" fontId="0" fillId="3" borderId="5" xfId="0" applyFont="1" applyFill="1" applyBorder="1" applyAlignment="1" applyProtection="1">
      <alignment wrapText="1"/>
      <protection locked="0"/>
    </xf>
    <xf numFmtId="0" fontId="0" fillId="3" borderId="34" xfId="0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341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tabSelected="1" workbookViewId="0">
      <selection activeCell="I29" sqref="I29:P32"/>
    </sheetView>
  </sheetViews>
  <sheetFormatPr defaultColWidth="9.109375" defaultRowHeight="14.4" x14ac:dyDescent="0.3"/>
  <cols>
    <col min="1" max="1" width="17.44140625" style="1" customWidth="1"/>
    <col min="2" max="2" width="6.88671875" style="1" bestFit="1" customWidth="1"/>
    <col min="3" max="3" width="7.88671875" style="1" bestFit="1" customWidth="1"/>
    <col min="4" max="4" width="12.88671875" style="1" bestFit="1" customWidth="1"/>
    <col min="5" max="5" width="15.33203125" style="1" bestFit="1" customWidth="1"/>
    <col min="6" max="6" width="11" style="1" customWidth="1"/>
    <col min="7" max="7" width="9.6640625" style="1" customWidth="1"/>
    <col min="8" max="8" width="9.33203125" style="1" customWidth="1"/>
    <col min="9" max="9" width="11" style="1" customWidth="1"/>
    <col min="10" max="10" width="20.44140625" style="1" customWidth="1"/>
    <col min="11" max="11" width="8.88671875"/>
    <col min="12" max="16" width="9.109375" style="1"/>
    <col min="17" max="17" width="14.6640625" style="1" hidden="1" customWidth="1"/>
    <col min="18" max="16384" width="9.109375" style="1"/>
  </cols>
  <sheetData>
    <row r="1" spans="1:19" ht="30" customHeight="1" x14ac:dyDescent="0.25">
      <c r="A1" s="100" t="s">
        <v>58</v>
      </c>
      <c r="B1" s="101"/>
      <c r="C1" s="101"/>
      <c r="D1" s="101"/>
      <c r="E1" s="101"/>
      <c r="F1" s="101"/>
      <c r="G1" s="101"/>
      <c r="H1" s="102"/>
      <c r="I1" s="106" t="s">
        <v>59</v>
      </c>
      <c r="J1" s="107"/>
      <c r="K1" s="107"/>
      <c r="L1" s="107"/>
      <c r="M1" s="107"/>
      <c r="N1" s="107"/>
      <c r="O1" s="107"/>
      <c r="P1" s="108"/>
      <c r="Q1" s="22"/>
      <c r="S1"/>
    </row>
    <row r="2" spans="1:19" ht="15" thickBot="1" x14ac:dyDescent="0.35">
      <c r="A2" s="19" t="s">
        <v>1</v>
      </c>
      <c r="B2" s="69" t="s">
        <v>3</v>
      </c>
      <c r="C2" s="70"/>
      <c r="D2" s="70"/>
      <c r="E2" s="70" t="s">
        <v>7</v>
      </c>
      <c r="F2" s="70"/>
      <c r="G2" s="70"/>
      <c r="H2" s="71" t="s">
        <v>55</v>
      </c>
      <c r="I2" s="103"/>
      <c r="J2" s="104"/>
      <c r="K2" s="104"/>
      <c r="L2" s="104"/>
      <c r="M2" s="104"/>
      <c r="N2" s="104"/>
      <c r="O2" s="104"/>
      <c r="P2" s="105"/>
      <c r="Q2" s="22">
        <v>4</v>
      </c>
    </row>
    <row r="3" spans="1:19" ht="30.75" customHeight="1" x14ac:dyDescent="0.3">
      <c r="A3" s="32"/>
      <c r="B3" s="11" t="s">
        <v>4</v>
      </c>
      <c r="C3" s="10" t="s">
        <v>5</v>
      </c>
      <c r="D3" s="10" t="s">
        <v>6</v>
      </c>
      <c r="E3" s="10" t="s">
        <v>8</v>
      </c>
      <c r="F3" s="73" t="s">
        <v>9</v>
      </c>
      <c r="G3" s="73"/>
      <c r="H3" s="55"/>
      <c r="I3" s="103"/>
      <c r="J3" s="104"/>
      <c r="K3" s="104"/>
      <c r="L3" s="104"/>
      <c r="M3" s="104"/>
      <c r="N3" s="104"/>
      <c r="O3" s="104"/>
      <c r="P3" s="105"/>
      <c r="Q3" s="22">
        <v>3</v>
      </c>
    </row>
    <row r="4" spans="1:19" x14ac:dyDescent="0.3">
      <c r="A4" s="33"/>
      <c r="B4" s="3"/>
      <c r="C4" s="3"/>
      <c r="D4" s="3"/>
      <c r="E4" s="3"/>
      <c r="F4" s="74"/>
      <c r="G4" s="75"/>
      <c r="H4" s="13" t="e">
        <f>AVERAGE(B4:G4)</f>
        <v>#DIV/0!</v>
      </c>
      <c r="I4" s="103"/>
      <c r="J4" s="104"/>
      <c r="K4" s="104"/>
      <c r="L4" s="104"/>
      <c r="M4" s="104"/>
      <c r="N4" s="104"/>
      <c r="O4" s="104"/>
      <c r="P4" s="105"/>
      <c r="Q4" s="22">
        <v>2</v>
      </c>
    </row>
    <row r="5" spans="1:19" x14ac:dyDescent="0.3">
      <c r="A5" s="33"/>
      <c r="B5" s="77" t="s">
        <v>48</v>
      </c>
      <c r="C5" s="78"/>
      <c r="D5" s="78"/>
      <c r="E5" s="78"/>
      <c r="F5" s="79"/>
      <c r="G5" s="4" t="s">
        <v>47</v>
      </c>
      <c r="H5" s="76" t="s">
        <v>56</v>
      </c>
      <c r="I5" s="60"/>
      <c r="J5" s="61"/>
      <c r="K5" s="61"/>
      <c r="L5" s="61"/>
      <c r="M5" s="61"/>
      <c r="N5" s="61"/>
      <c r="O5" s="61"/>
      <c r="P5" s="62"/>
      <c r="Q5" s="22">
        <v>1</v>
      </c>
    </row>
    <row r="6" spans="1:19" ht="37.5" customHeight="1" x14ac:dyDescent="0.3">
      <c r="A6" s="33"/>
      <c r="B6" s="72" t="s">
        <v>10</v>
      </c>
      <c r="C6" s="73"/>
      <c r="D6" s="10" t="s">
        <v>11</v>
      </c>
      <c r="E6" s="10" t="s">
        <v>12</v>
      </c>
      <c r="F6" s="10" t="s">
        <v>13</v>
      </c>
      <c r="G6" s="9" t="s">
        <v>14</v>
      </c>
      <c r="H6" s="55"/>
      <c r="I6" s="63"/>
      <c r="J6" s="64"/>
      <c r="K6" s="64"/>
      <c r="L6" s="64"/>
      <c r="M6" s="64"/>
      <c r="N6" s="64"/>
      <c r="O6" s="64"/>
      <c r="P6" s="65"/>
      <c r="Q6" s="22" t="s">
        <v>31</v>
      </c>
    </row>
    <row r="7" spans="1:19" ht="15" thickBot="1" x14ac:dyDescent="0.35">
      <c r="A7" s="33"/>
      <c r="B7" s="74"/>
      <c r="C7" s="75"/>
      <c r="D7" s="3"/>
      <c r="E7" s="3"/>
      <c r="F7" s="3"/>
      <c r="G7" s="3"/>
      <c r="H7" s="12" t="e">
        <f>AVERAGE(B7:G7)</f>
        <v>#DIV/0!</v>
      </c>
      <c r="I7" s="66"/>
      <c r="J7" s="67"/>
      <c r="K7" s="67"/>
      <c r="L7" s="67"/>
      <c r="M7" s="67"/>
      <c r="N7" s="67"/>
      <c r="O7" s="67"/>
      <c r="P7" s="68"/>
      <c r="Q7" s="22"/>
    </row>
    <row r="8" spans="1:19" x14ac:dyDescent="0.3">
      <c r="A8" s="33"/>
      <c r="B8" s="44" t="s">
        <v>16</v>
      </c>
      <c r="C8" s="45"/>
      <c r="D8" s="45"/>
      <c r="E8" s="45"/>
      <c r="F8" s="45"/>
      <c r="G8" s="46"/>
      <c r="H8" s="54" t="s">
        <v>17</v>
      </c>
      <c r="I8" s="60"/>
      <c r="J8" s="61"/>
      <c r="K8" s="61"/>
      <c r="L8" s="61"/>
      <c r="M8" s="61"/>
      <c r="N8" s="61"/>
      <c r="O8" s="61"/>
      <c r="P8" s="62"/>
    </row>
    <row r="9" spans="1:19" x14ac:dyDescent="0.3">
      <c r="A9" s="33"/>
      <c r="B9" s="38" t="s">
        <v>45</v>
      </c>
      <c r="C9" s="39"/>
      <c r="D9" s="5" t="s">
        <v>2</v>
      </c>
      <c r="E9" s="39" t="s">
        <v>46</v>
      </c>
      <c r="F9" s="39"/>
      <c r="G9" s="39"/>
      <c r="H9" s="55"/>
      <c r="I9" s="63"/>
      <c r="J9" s="64"/>
      <c r="K9" s="64"/>
      <c r="L9" s="64"/>
      <c r="M9" s="64"/>
      <c r="N9" s="64"/>
      <c r="O9" s="64"/>
      <c r="P9" s="65"/>
    </row>
    <row r="10" spans="1:19" ht="15" thickBot="1" x14ac:dyDescent="0.35">
      <c r="A10" s="33"/>
      <c r="B10" s="30"/>
      <c r="C10" s="31"/>
      <c r="D10" s="8"/>
      <c r="E10" s="23"/>
      <c r="F10" s="24"/>
      <c r="G10" s="24"/>
      <c r="H10" s="12" t="e">
        <f>AVERAGE(B10:G10)</f>
        <v>#DIV/0!</v>
      </c>
      <c r="I10" s="66"/>
      <c r="J10" s="67"/>
      <c r="K10" s="67"/>
      <c r="L10" s="67"/>
      <c r="M10" s="67"/>
      <c r="N10" s="67"/>
      <c r="O10" s="67"/>
      <c r="P10" s="68"/>
    </row>
    <row r="11" spans="1:19" x14ac:dyDescent="0.3">
      <c r="A11" s="33"/>
      <c r="B11" s="44" t="s">
        <v>19</v>
      </c>
      <c r="C11" s="45"/>
      <c r="D11" s="45"/>
      <c r="E11" s="45"/>
      <c r="F11" s="45"/>
      <c r="G11" s="46"/>
      <c r="H11" s="56" t="s">
        <v>18</v>
      </c>
      <c r="I11" s="60"/>
      <c r="J11" s="61"/>
      <c r="K11" s="61"/>
      <c r="L11" s="61"/>
      <c r="M11" s="61"/>
      <c r="N11" s="61"/>
      <c r="O11" s="61"/>
      <c r="P11" s="62"/>
    </row>
    <row r="12" spans="1:19" x14ac:dyDescent="0.3">
      <c r="A12" s="33"/>
      <c r="B12" s="38" t="s">
        <v>45</v>
      </c>
      <c r="C12" s="39"/>
      <c r="D12" s="5" t="s">
        <v>2</v>
      </c>
      <c r="E12" s="39" t="s">
        <v>46</v>
      </c>
      <c r="F12" s="39"/>
      <c r="G12" s="39"/>
      <c r="H12" s="57"/>
      <c r="I12" s="63"/>
      <c r="J12" s="64"/>
      <c r="K12" s="64"/>
      <c r="L12" s="64"/>
      <c r="M12" s="64"/>
      <c r="N12" s="64"/>
      <c r="O12" s="64"/>
      <c r="P12" s="65"/>
    </row>
    <row r="13" spans="1:19" ht="15" thickBot="1" x14ac:dyDescent="0.35">
      <c r="A13" s="33"/>
      <c r="B13" s="30"/>
      <c r="C13" s="31"/>
      <c r="D13" s="8"/>
      <c r="E13" s="23"/>
      <c r="F13" s="24"/>
      <c r="G13" s="24"/>
      <c r="H13" s="12" t="e">
        <f>AVERAGE(B13:G13)</f>
        <v>#DIV/0!</v>
      </c>
      <c r="I13" s="66"/>
      <c r="J13" s="67"/>
      <c r="K13" s="67"/>
      <c r="L13" s="67"/>
      <c r="M13" s="67"/>
      <c r="N13" s="67"/>
      <c r="O13" s="67"/>
      <c r="P13" s="68"/>
    </row>
    <row r="14" spans="1:19" x14ac:dyDescent="0.3">
      <c r="A14" s="33"/>
      <c r="B14" s="44" t="s">
        <v>20</v>
      </c>
      <c r="C14" s="45"/>
      <c r="D14" s="45"/>
      <c r="E14" s="45"/>
      <c r="F14" s="45"/>
      <c r="G14" s="46"/>
      <c r="H14" s="58" t="s">
        <v>21</v>
      </c>
      <c r="I14" s="60"/>
      <c r="J14" s="61"/>
      <c r="K14" s="61"/>
      <c r="L14" s="61"/>
      <c r="M14" s="61"/>
      <c r="N14" s="61"/>
      <c r="O14" s="61"/>
      <c r="P14" s="62"/>
    </row>
    <row r="15" spans="1:19" x14ac:dyDescent="0.3">
      <c r="A15" s="33"/>
      <c r="B15" s="38" t="s">
        <v>45</v>
      </c>
      <c r="C15" s="39"/>
      <c r="D15" s="5" t="s">
        <v>2</v>
      </c>
      <c r="E15" s="39" t="s">
        <v>46</v>
      </c>
      <c r="F15" s="39"/>
      <c r="G15" s="39"/>
      <c r="H15" s="59"/>
      <c r="I15" s="63"/>
      <c r="J15" s="64"/>
      <c r="K15" s="64"/>
      <c r="L15" s="64"/>
      <c r="M15" s="64"/>
      <c r="N15" s="64"/>
      <c r="O15" s="64"/>
      <c r="P15" s="65"/>
    </row>
    <row r="16" spans="1:19" ht="15" thickBot="1" x14ac:dyDescent="0.35">
      <c r="A16" s="33"/>
      <c r="B16" s="30"/>
      <c r="C16" s="31"/>
      <c r="D16" s="8"/>
      <c r="E16" s="23"/>
      <c r="F16" s="24"/>
      <c r="G16" s="24"/>
      <c r="H16" s="12" t="e">
        <f>AVERAGE(B16:G16)</f>
        <v>#DIV/0!</v>
      </c>
      <c r="I16" s="66"/>
      <c r="J16" s="67"/>
      <c r="K16" s="67"/>
      <c r="L16" s="67"/>
      <c r="M16" s="67"/>
      <c r="N16" s="67"/>
      <c r="O16" s="67"/>
      <c r="P16" s="68"/>
    </row>
    <row r="17" spans="1:16" x14ac:dyDescent="0.3">
      <c r="A17" s="33"/>
      <c r="B17" s="44" t="s">
        <v>22</v>
      </c>
      <c r="C17" s="45"/>
      <c r="D17" s="45"/>
      <c r="E17" s="45"/>
      <c r="F17" s="45"/>
      <c r="G17" s="46"/>
      <c r="H17" s="47" t="s">
        <v>23</v>
      </c>
      <c r="I17" s="60"/>
      <c r="J17" s="61"/>
      <c r="K17" s="61"/>
      <c r="L17" s="61"/>
      <c r="M17" s="61"/>
      <c r="N17" s="61"/>
      <c r="O17" s="61"/>
      <c r="P17" s="62"/>
    </row>
    <row r="18" spans="1:16" x14ac:dyDescent="0.3">
      <c r="A18" s="33"/>
      <c r="B18" s="38" t="s">
        <v>45</v>
      </c>
      <c r="C18" s="39"/>
      <c r="D18" s="5" t="s">
        <v>2</v>
      </c>
      <c r="E18" s="39" t="s">
        <v>46</v>
      </c>
      <c r="F18" s="39"/>
      <c r="G18" s="39"/>
      <c r="H18" s="48"/>
      <c r="I18" s="63"/>
      <c r="J18" s="64"/>
      <c r="K18" s="64"/>
      <c r="L18" s="64"/>
      <c r="M18" s="64"/>
      <c r="N18" s="64"/>
      <c r="O18" s="64"/>
      <c r="P18" s="65"/>
    </row>
    <row r="19" spans="1:16" ht="15" thickBot="1" x14ac:dyDescent="0.35">
      <c r="A19" s="33"/>
      <c r="B19" s="30"/>
      <c r="C19" s="31"/>
      <c r="D19" s="8"/>
      <c r="E19" s="23"/>
      <c r="F19" s="24"/>
      <c r="G19" s="24"/>
      <c r="H19" s="12" t="e">
        <f>AVERAGE(B19:G19)</f>
        <v>#DIV/0!</v>
      </c>
      <c r="I19" s="66"/>
      <c r="J19" s="67"/>
      <c r="K19" s="67"/>
      <c r="L19" s="67"/>
      <c r="M19" s="67"/>
      <c r="N19" s="67"/>
      <c r="O19" s="67"/>
      <c r="P19" s="68"/>
    </row>
    <row r="20" spans="1:16" x14ac:dyDescent="0.3">
      <c r="A20" s="33"/>
      <c r="B20" s="35" t="s">
        <v>24</v>
      </c>
      <c r="C20" s="36"/>
      <c r="D20" s="36"/>
      <c r="E20" s="36"/>
      <c r="F20" s="36"/>
      <c r="G20" s="37"/>
      <c r="H20" s="56" t="s">
        <v>25</v>
      </c>
      <c r="I20" s="60"/>
      <c r="J20" s="61"/>
      <c r="K20" s="61"/>
      <c r="L20" s="61"/>
      <c r="M20" s="61"/>
      <c r="N20" s="61"/>
      <c r="O20" s="61"/>
      <c r="P20" s="62"/>
    </row>
    <row r="21" spans="1:16" x14ac:dyDescent="0.3">
      <c r="A21" s="33"/>
      <c r="B21" s="38" t="s">
        <v>45</v>
      </c>
      <c r="C21" s="39"/>
      <c r="D21" s="5" t="s">
        <v>2</v>
      </c>
      <c r="E21" s="39" t="s">
        <v>46</v>
      </c>
      <c r="F21" s="39"/>
      <c r="G21" s="39"/>
      <c r="H21" s="57"/>
      <c r="I21" s="63"/>
      <c r="J21" s="64"/>
      <c r="K21" s="64"/>
      <c r="L21" s="64"/>
      <c r="M21" s="64"/>
      <c r="N21" s="64"/>
      <c r="O21" s="64"/>
      <c r="P21" s="65"/>
    </row>
    <row r="22" spans="1:16" ht="15" thickBot="1" x14ac:dyDescent="0.35">
      <c r="A22" s="33"/>
      <c r="B22" s="30"/>
      <c r="C22" s="31"/>
      <c r="D22" s="8"/>
      <c r="E22" s="23"/>
      <c r="F22" s="24"/>
      <c r="G22" s="24"/>
      <c r="H22" s="12" t="e">
        <f>AVERAGE(B22:G22)</f>
        <v>#DIV/0!</v>
      </c>
      <c r="I22" s="66"/>
      <c r="J22" s="67"/>
      <c r="K22" s="67"/>
      <c r="L22" s="67"/>
      <c r="M22" s="67"/>
      <c r="N22" s="67"/>
      <c r="O22" s="67"/>
      <c r="P22" s="68"/>
    </row>
    <row r="23" spans="1:16" x14ac:dyDescent="0.3">
      <c r="A23" s="33"/>
      <c r="B23" s="35" t="s">
        <v>26</v>
      </c>
      <c r="C23" s="36"/>
      <c r="D23" s="36"/>
      <c r="E23" s="36"/>
      <c r="F23" s="36"/>
      <c r="G23" s="37"/>
      <c r="H23" s="47" t="s">
        <v>27</v>
      </c>
      <c r="I23" s="60"/>
      <c r="J23" s="61"/>
      <c r="K23" s="61"/>
      <c r="L23" s="61"/>
      <c r="M23" s="61"/>
      <c r="N23" s="61"/>
      <c r="O23" s="61"/>
      <c r="P23" s="62"/>
    </row>
    <row r="24" spans="1:16" x14ac:dyDescent="0.3">
      <c r="A24" s="33"/>
      <c r="B24" s="38" t="s">
        <v>45</v>
      </c>
      <c r="C24" s="39"/>
      <c r="D24" s="5" t="s">
        <v>2</v>
      </c>
      <c r="E24" s="39" t="s">
        <v>46</v>
      </c>
      <c r="F24" s="39"/>
      <c r="G24" s="39"/>
      <c r="H24" s="48"/>
      <c r="I24" s="63"/>
      <c r="J24" s="64"/>
      <c r="K24" s="64"/>
      <c r="L24" s="64"/>
      <c r="M24" s="64"/>
      <c r="N24" s="64"/>
      <c r="O24" s="64"/>
      <c r="P24" s="65"/>
    </row>
    <row r="25" spans="1:16" ht="15" thickBot="1" x14ac:dyDescent="0.35">
      <c r="A25" s="33"/>
      <c r="B25" s="30"/>
      <c r="C25" s="31"/>
      <c r="D25" s="8"/>
      <c r="E25" s="23"/>
      <c r="F25" s="24"/>
      <c r="G25" s="24"/>
      <c r="H25" s="12" t="e">
        <f>AVERAGE(B25:G25)</f>
        <v>#DIV/0!</v>
      </c>
      <c r="I25" s="66"/>
      <c r="J25" s="67"/>
      <c r="K25" s="67"/>
      <c r="L25" s="67"/>
      <c r="M25" s="67"/>
      <c r="N25" s="67"/>
      <c r="O25" s="67"/>
      <c r="P25" s="68"/>
    </row>
    <row r="26" spans="1:16" x14ac:dyDescent="0.3">
      <c r="A26" s="33"/>
      <c r="B26" s="35" t="s">
        <v>28</v>
      </c>
      <c r="C26" s="36"/>
      <c r="D26" s="36"/>
      <c r="E26" s="36"/>
      <c r="F26" s="36"/>
      <c r="G26" s="37"/>
      <c r="H26" s="47" t="s">
        <v>32</v>
      </c>
      <c r="I26" s="60"/>
      <c r="J26" s="61"/>
      <c r="K26" s="61"/>
      <c r="L26" s="61"/>
      <c r="M26" s="61"/>
      <c r="N26" s="61"/>
      <c r="O26" s="61"/>
      <c r="P26" s="62"/>
    </row>
    <row r="27" spans="1:16" x14ac:dyDescent="0.3">
      <c r="A27" s="33"/>
      <c r="B27" s="38" t="s">
        <v>45</v>
      </c>
      <c r="C27" s="39"/>
      <c r="D27" s="5" t="s">
        <v>2</v>
      </c>
      <c r="E27" s="39" t="s">
        <v>46</v>
      </c>
      <c r="F27" s="39"/>
      <c r="G27" s="39"/>
      <c r="H27" s="48"/>
      <c r="I27" s="63"/>
      <c r="J27" s="64"/>
      <c r="K27" s="64"/>
      <c r="L27" s="64"/>
      <c r="M27" s="64"/>
      <c r="N27" s="64"/>
      <c r="O27" s="64"/>
      <c r="P27" s="65"/>
    </row>
    <row r="28" spans="1:16" ht="15" thickBot="1" x14ac:dyDescent="0.35">
      <c r="A28" s="34"/>
      <c r="B28" s="30" t="s">
        <v>31</v>
      </c>
      <c r="C28" s="31"/>
      <c r="D28" s="8" t="s">
        <v>31</v>
      </c>
      <c r="E28" s="23"/>
      <c r="F28" s="24"/>
      <c r="G28" s="24"/>
      <c r="H28" s="12" t="e">
        <f>AVERAGE(B28:G28)</f>
        <v>#DIV/0!</v>
      </c>
      <c r="I28" s="66"/>
      <c r="J28" s="67"/>
      <c r="K28" s="67"/>
      <c r="L28" s="67"/>
      <c r="M28" s="67"/>
      <c r="N28" s="67"/>
      <c r="O28" s="67"/>
      <c r="P28" s="68"/>
    </row>
    <row r="29" spans="1:16" ht="13.5" customHeight="1" x14ac:dyDescent="0.3">
      <c r="A29" s="25" t="s">
        <v>30</v>
      </c>
      <c r="B29" s="115" t="s">
        <v>29</v>
      </c>
      <c r="C29" s="45"/>
      <c r="D29" s="45"/>
      <c r="E29" s="45"/>
      <c r="F29" s="45"/>
      <c r="G29" s="45"/>
      <c r="H29" s="116"/>
      <c r="I29" s="60"/>
      <c r="J29" s="61"/>
      <c r="K29" s="61"/>
      <c r="L29" s="61"/>
      <c r="M29" s="61"/>
      <c r="N29" s="61"/>
      <c r="O29" s="61"/>
      <c r="P29" s="62"/>
    </row>
    <row r="30" spans="1:16" ht="15" thickBot="1" x14ac:dyDescent="0.35">
      <c r="A30" s="26"/>
      <c r="B30" s="6" t="s">
        <v>0</v>
      </c>
      <c r="C30" s="2" t="e">
        <f>AVERAGE(B10,B13,B16,B19,B22,B25,B28)</f>
        <v>#DIV/0!</v>
      </c>
      <c r="D30" s="6" t="s">
        <v>2</v>
      </c>
      <c r="E30" s="2" t="e">
        <f>AVERAGE(D10,D13,D16,D19,D22,D25,D28)</f>
        <v>#DIV/0!</v>
      </c>
      <c r="F30" s="113" t="s">
        <v>15</v>
      </c>
      <c r="G30" s="114"/>
      <c r="H30" s="14" t="e">
        <f>AVERAGE(E10,E13,E16,E19,E22,E25,E28)</f>
        <v>#DIV/0!</v>
      </c>
      <c r="I30" s="63"/>
      <c r="J30" s="64"/>
      <c r="K30" s="64"/>
      <c r="L30" s="64"/>
      <c r="M30" s="64"/>
      <c r="N30" s="64"/>
      <c r="O30" s="64"/>
      <c r="P30" s="65"/>
    </row>
    <row r="31" spans="1:16" ht="28.8" x14ac:dyDescent="0.3">
      <c r="A31" s="32"/>
      <c r="B31" s="25" t="s">
        <v>33</v>
      </c>
      <c r="C31" s="27"/>
      <c r="D31" s="7" t="s">
        <v>57</v>
      </c>
      <c r="E31" s="7" t="s">
        <v>34</v>
      </c>
      <c r="F31" s="27" t="s">
        <v>35</v>
      </c>
      <c r="G31" s="27"/>
      <c r="H31" s="88"/>
      <c r="I31" s="63"/>
      <c r="J31" s="64"/>
      <c r="K31" s="64"/>
      <c r="L31" s="64"/>
      <c r="M31" s="64"/>
      <c r="N31" s="64"/>
      <c r="O31" s="64"/>
      <c r="P31" s="65"/>
    </row>
    <row r="32" spans="1:16" ht="15" thickBot="1" x14ac:dyDescent="0.35">
      <c r="A32" s="33"/>
      <c r="B32" s="28"/>
      <c r="C32" s="29"/>
      <c r="D32" s="8"/>
      <c r="E32" s="8"/>
      <c r="F32" s="29"/>
      <c r="G32" s="29"/>
      <c r="H32" s="89"/>
      <c r="I32" s="66"/>
      <c r="J32" s="67"/>
      <c r="K32" s="67"/>
      <c r="L32" s="67"/>
      <c r="M32" s="67"/>
      <c r="N32" s="67"/>
      <c r="O32" s="67"/>
      <c r="P32" s="68"/>
    </row>
    <row r="33" spans="1:16" ht="13.5" customHeight="1" x14ac:dyDescent="0.3">
      <c r="A33" s="33"/>
      <c r="B33" s="41" t="s">
        <v>36</v>
      </c>
      <c r="C33" s="42"/>
      <c r="D33" s="42"/>
      <c r="E33" s="42"/>
      <c r="F33" s="42"/>
      <c r="G33" s="42"/>
      <c r="H33" s="43"/>
      <c r="I33" s="123"/>
      <c r="J33" s="124"/>
      <c r="K33" s="124"/>
      <c r="L33" s="124"/>
      <c r="M33" s="124"/>
      <c r="N33" s="124"/>
      <c r="O33" s="124"/>
      <c r="P33" s="125"/>
    </row>
    <row r="34" spans="1:16" ht="15" customHeight="1" x14ac:dyDescent="0.3">
      <c r="A34" s="33"/>
      <c r="B34" s="95" t="s">
        <v>50</v>
      </c>
      <c r="C34" s="93"/>
      <c r="D34" s="93"/>
      <c r="E34" s="93"/>
      <c r="F34" s="93" t="s">
        <v>49</v>
      </c>
      <c r="G34" s="93"/>
      <c r="H34" s="94"/>
      <c r="I34" s="123"/>
      <c r="J34" s="124"/>
      <c r="K34" s="124"/>
      <c r="L34" s="124"/>
      <c r="M34" s="124"/>
      <c r="N34" s="124"/>
      <c r="O34" s="124"/>
      <c r="P34" s="125"/>
    </row>
    <row r="35" spans="1:16" ht="15" thickBot="1" x14ac:dyDescent="0.35">
      <c r="A35" s="33"/>
      <c r="B35" s="28"/>
      <c r="C35" s="29"/>
      <c r="D35" s="29"/>
      <c r="E35" s="29"/>
      <c r="F35" s="29"/>
      <c r="G35" s="29"/>
      <c r="H35" s="89"/>
      <c r="I35" s="123"/>
      <c r="J35" s="124"/>
      <c r="K35" s="124"/>
      <c r="L35" s="124"/>
      <c r="M35" s="124"/>
      <c r="N35" s="124"/>
      <c r="O35" s="124"/>
      <c r="P35" s="125"/>
    </row>
    <row r="36" spans="1:16" ht="13.5" customHeight="1" thickBot="1" x14ac:dyDescent="0.35">
      <c r="A36" s="33"/>
      <c r="B36" s="51" t="s">
        <v>37</v>
      </c>
      <c r="C36" s="52"/>
      <c r="D36" s="52"/>
      <c r="E36" s="52"/>
      <c r="F36" s="52"/>
      <c r="G36" s="52"/>
      <c r="H36" s="53"/>
      <c r="I36" s="123"/>
      <c r="J36" s="124"/>
      <c r="K36" s="124"/>
      <c r="L36" s="124"/>
      <c r="M36" s="124"/>
      <c r="N36" s="124"/>
      <c r="O36" s="124"/>
      <c r="P36" s="125"/>
    </row>
    <row r="37" spans="1:16" x14ac:dyDescent="0.3">
      <c r="A37" s="33"/>
      <c r="B37" s="92" t="s">
        <v>38</v>
      </c>
      <c r="C37" s="90"/>
      <c r="D37" s="90"/>
      <c r="E37" s="90"/>
      <c r="F37" s="90" t="s">
        <v>39</v>
      </c>
      <c r="G37" s="90"/>
      <c r="H37" s="91"/>
      <c r="I37" s="123"/>
      <c r="J37" s="124"/>
      <c r="K37" s="124"/>
      <c r="L37" s="124"/>
      <c r="M37" s="124"/>
      <c r="N37" s="124"/>
      <c r="O37" s="124"/>
      <c r="P37" s="125"/>
    </row>
    <row r="38" spans="1:16" ht="15" thickBot="1" x14ac:dyDescent="0.35">
      <c r="A38" s="34"/>
      <c r="B38" s="28"/>
      <c r="C38" s="29"/>
      <c r="D38" s="29"/>
      <c r="E38" s="29"/>
      <c r="F38" s="29"/>
      <c r="G38" s="29"/>
      <c r="H38" s="89"/>
      <c r="I38" s="126"/>
      <c r="J38" s="127"/>
      <c r="K38" s="127"/>
      <c r="L38" s="127"/>
      <c r="M38" s="127"/>
      <c r="N38" s="127"/>
      <c r="O38" s="127"/>
      <c r="P38" s="128"/>
    </row>
    <row r="39" spans="1:16" ht="15" thickBot="1" x14ac:dyDescent="0.35">
      <c r="A39" s="15" t="s">
        <v>41</v>
      </c>
      <c r="B39" s="98" t="e">
        <f>AVERAGE(Rating,C4,D4,E4,F4,B7,D7,E7,F7,G7)</f>
        <v>#DIV/0!</v>
      </c>
      <c r="C39" s="99"/>
      <c r="D39" s="86" t="s">
        <v>44</v>
      </c>
      <c r="E39" s="87"/>
      <c r="F39" s="49" t="e">
        <f>AVERAGE(Rating,C4,D4,E4,F4,B7,D7,E7,F7,G7,B10,D10,E10,B13,D13,E13,B16,D16,E16,B19,D19,E19,B22,D22,E22,B25,D25,B28,D28,E28,B32,D32,E32,F32,B35,F35,B38,F38)</f>
        <v>#DIV/0!</v>
      </c>
      <c r="G39" s="50"/>
      <c r="H39" s="20"/>
      <c r="I39" s="117"/>
      <c r="J39" s="118"/>
      <c r="K39" s="118"/>
      <c r="L39" s="118"/>
      <c r="M39" s="118"/>
      <c r="N39" s="118"/>
      <c r="O39" s="118"/>
      <c r="P39" s="119"/>
    </row>
    <row r="40" spans="1:16" x14ac:dyDescent="0.3">
      <c r="A40" s="16" t="s">
        <v>42</v>
      </c>
      <c r="B40" s="39" t="e">
        <f>AVERAGE(B10,D10,E10,B13,D13,E13,B16,D16,E16,B19,D19,E19,B22,D22,E22,B25,D25,E25,B28,D28,E28)</f>
        <v>#DIV/0!</v>
      </c>
      <c r="C40" s="40"/>
      <c r="D40" s="83" t="s">
        <v>51</v>
      </c>
      <c r="E40" s="109" t="s">
        <v>52</v>
      </c>
      <c r="F40" s="98"/>
      <c r="G40" s="99"/>
      <c r="H40" s="20"/>
      <c r="I40" s="117"/>
      <c r="J40" s="118"/>
      <c r="K40" s="118"/>
      <c r="L40" s="118"/>
      <c r="M40" s="118"/>
      <c r="N40" s="118"/>
      <c r="O40" s="118"/>
      <c r="P40" s="119"/>
    </row>
    <row r="41" spans="1:16" x14ac:dyDescent="0.3">
      <c r="A41" s="16" t="s">
        <v>43</v>
      </c>
      <c r="B41" s="39" t="e">
        <f>AVERAGE(B35,F35)</f>
        <v>#DIV/0!</v>
      </c>
      <c r="C41" s="40"/>
      <c r="D41" s="84"/>
      <c r="E41" s="110" t="s">
        <v>53</v>
      </c>
      <c r="F41" s="111"/>
      <c r="G41" s="112"/>
      <c r="H41" s="20"/>
      <c r="I41" s="117"/>
      <c r="J41" s="118"/>
      <c r="K41" s="118"/>
      <c r="L41" s="118"/>
      <c r="M41" s="118"/>
      <c r="N41" s="118"/>
      <c r="O41" s="118"/>
      <c r="P41" s="119"/>
    </row>
    <row r="42" spans="1:16" ht="15" thickBot="1" x14ac:dyDescent="0.35">
      <c r="A42" s="17" t="s">
        <v>40</v>
      </c>
      <c r="B42" s="96" t="e">
        <f>AVERAGE(B38,F38)</f>
        <v>#DIV/0!</v>
      </c>
      <c r="C42" s="97"/>
      <c r="D42" s="85"/>
      <c r="E42" s="80" t="s">
        <v>54</v>
      </c>
      <c r="F42" s="81"/>
      <c r="G42" s="82"/>
      <c r="H42" s="21"/>
      <c r="I42" s="120"/>
      <c r="J42" s="121"/>
      <c r="K42" s="121"/>
      <c r="L42" s="121"/>
      <c r="M42" s="121"/>
      <c r="N42" s="121"/>
      <c r="O42" s="121"/>
      <c r="P42" s="122"/>
    </row>
    <row r="43" spans="1:16" x14ac:dyDescent="0.3">
      <c r="I43" s="18"/>
      <c r="J43" s="18"/>
      <c r="K43" s="18"/>
      <c r="L43" s="18"/>
      <c r="M43" s="18"/>
      <c r="N43" s="18"/>
      <c r="O43" s="18"/>
      <c r="P43" s="18"/>
    </row>
    <row r="44" spans="1:16" x14ac:dyDescent="0.3">
      <c r="I44" s="18"/>
      <c r="J44" s="18"/>
      <c r="K44" s="18"/>
      <c r="L44" s="18"/>
      <c r="M44" s="18"/>
      <c r="N44" s="18"/>
      <c r="O44" s="18"/>
      <c r="P44" s="18"/>
    </row>
    <row r="45" spans="1:16" x14ac:dyDescent="0.3">
      <c r="I45" s="18"/>
      <c r="J45" s="18"/>
      <c r="K45" s="18"/>
      <c r="L45" s="18"/>
      <c r="M45" s="18"/>
      <c r="N45" s="18"/>
      <c r="O45" s="18"/>
      <c r="P45" s="18"/>
    </row>
    <row r="46" spans="1:16" x14ac:dyDescent="0.3">
      <c r="I46" s="18"/>
      <c r="J46" s="18"/>
      <c r="K46" s="18"/>
      <c r="L46" s="18"/>
      <c r="M46" s="18"/>
      <c r="N46" s="18"/>
      <c r="O46" s="18"/>
      <c r="P46" s="18"/>
    </row>
    <row r="47" spans="1:16" x14ac:dyDescent="0.3">
      <c r="I47" s="18"/>
      <c r="J47" s="18"/>
      <c r="K47" s="18"/>
      <c r="L47" s="18"/>
      <c r="M47" s="18"/>
      <c r="N47" s="18"/>
      <c r="O47" s="18"/>
      <c r="P47" s="18"/>
    </row>
    <row r="48" spans="1:16" x14ac:dyDescent="0.3">
      <c r="I48" s="18"/>
      <c r="J48" s="18"/>
      <c r="K48" s="18"/>
      <c r="L48" s="18"/>
      <c r="M48" s="18"/>
      <c r="N48" s="18"/>
      <c r="O48" s="18"/>
      <c r="P48" s="18"/>
    </row>
    <row r="49" spans="9:16" x14ac:dyDescent="0.3">
      <c r="I49" s="18"/>
      <c r="J49" s="18"/>
      <c r="K49" s="18"/>
      <c r="L49" s="18"/>
      <c r="M49" s="18"/>
      <c r="N49" s="18"/>
      <c r="O49" s="18"/>
      <c r="P49" s="18"/>
    </row>
    <row r="50" spans="9:16" x14ac:dyDescent="0.3">
      <c r="I50" s="18"/>
      <c r="J50" s="18"/>
      <c r="K50" s="18"/>
      <c r="L50" s="18"/>
      <c r="M50" s="18"/>
      <c r="N50" s="18"/>
      <c r="O50" s="18"/>
      <c r="P50" s="18"/>
    </row>
    <row r="51" spans="9:16" x14ac:dyDescent="0.3">
      <c r="K51" s="1"/>
    </row>
    <row r="52" spans="9:16" x14ac:dyDescent="0.3">
      <c r="K52" s="1"/>
    </row>
    <row r="53" spans="9:16" x14ac:dyDescent="0.3">
      <c r="K53" s="1"/>
    </row>
    <row r="54" spans="9:16" x14ac:dyDescent="0.3">
      <c r="K54" s="1"/>
    </row>
    <row r="55" spans="9:16" x14ac:dyDescent="0.3">
      <c r="K55" s="1"/>
    </row>
    <row r="56" spans="9:16" x14ac:dyDescent="0.3">
      <c r="K56" s="1"/>
    </row>
    <row r="57" spans="9:16" x14ac:dyDescent="0.3">
      <c r="K57" s="1"/>
    </row>
    <row r="58" spans="9:16" x14ac:dyDescent="0.3">
      <c r="K58" s="1"/>
    </row>
    <row r="59" spans="9:16" x14ac:dyDescent="0.3">
      <c r="K59" s="1"/>
    </row>
    <row r="60" spans="9:16" x14ac:dyDescent="0.3">
      <c r="K60" s="1"/>
    </row>
    <row r="61" spans="9:16" x14ac:dyDescent="0.3">
      <c r="K61" s="1"/>
    </row>
    <row r="62" spans="9:16" x14ac:dyDescent="0.3">
      <c r="K62" s="1"/>
    </row>
    <row r="63" spans="9:16" x14ac:dyDescent="0.3">
      <c r="K63" s="1"/>
    </row>
    <row r="64" spans="9:16" x14ac:dyDescent="0.3">
      <c r="K64" s="1"/>
    </row>
    <row r="65" spans="11:11" x14ac:dyDescent="0.3">
      <c r="K65" s="1"/>
    </row>
    <row r="66" spans="11:11" x14ac:dyDescent="0.3">
      <c r="K66" s="1"/>
    </row>
    <row r="67" spans="11:11" x14ac:dyDescent="0.3">
      <c r="K67" s="1"/>
    </row>
    <row r="68" spans="11:11" x14ac:dyDescent="0.3">
      <c r="K68" s="1"/>
    </row>
    <row r="69" spans="11:11" x14ac:dyDescent="0.3">
      <c r="K69" s="1"/>
    </row>
    <row r="70" spans="11:11" x14ac:dyDescent="0.3">
      <c r="K70" s="1"/>
    </row>
    <row r="71" spans="11:11" x14ac:dyDescent="0.3">
      <c r="K71" s="1"/>
    </row>
  </sheetData>
  <sheetProtection password="CA4F" sheet="1" objects="1" scenarios="1" selectLockedCells="1"/>
  <mergeCells count="95">
    <mergeCell ref="I39:P42"/>
    <mergeCell ref="I23:P25"/>
    <mergeCell ref="I26:P28"/>
    <mergeCell ref="I29:P32"/>
    <mergeCell ref="I33:P35"/>
    <mergeCell ref="I36:P38"/>
    <mergeCell ref="A1:H1"/>
    <mergeCell ref="I2:P4"/>
    <mergeCell ref="I1:P1"/>
    <mergeCell ref="E40:G40"/>
    <mergeCell ref="E41:G41"/>
    <mergeCell ref="B28:C28"/>
    <mergeCell ref="E28:G28"/>
    <mergeCell ref="F30:G30"/>
    <mergeCell ref="B29:H29"/>
    <mergeCell ref="F3:G3"/>
    <mergeCell ref="E22:G22"/>
    <mergeCell ref="B11:G11"/>
    <mergeCell ref="H11:H12"/>
    <mergeCell ref="B12:C12"/>
    <mergeCell ref="E12:G12"/>
    <mergeCell ref="B13:C13"/>
    <mergeCell ref="E42:G42"/>
    <mergeCell ref="D40:D42"/>
    <mergeCell ref="D39:E39"/>
    <mergeCell ref="F31:H31"/>
    <mergeCell ref="F32:H32"/>
    <mergeCell ref="F37:H37"/>
    <mergeCell ref="B37:E37"/>
    <mergeCell ref="B38:E38"/>
    <mergeCell ref="F38:H38"/>
    <mergeCell ref="F34:H34"/>
    <mergeCell ref="B34:E34"/>
    <mergeCell ref="B35:E35"/>
    <mergeCell ref="F35:H35"/>
    <mergeCell ref="B42:C42"/>
    <mergeCell ref="B39:C39"/>
    <mergeCell ref="B40:C40"/>
    <mergeCell ref="I5:P7"/>
    <mergeCell ref="B2:D2"/>
    <mergeCell ref="E2:G2"/>
    <mergeCell ref="H2:H3"/>
    <mergeCell ref="B6:C6"/>
    <mergeCell ref="F4:G4"/>
    <mergeCell ref="B7:C7"/>
    <mergeCell ref="H5:H6"/>
    <mergeCell ref="B5:F5"/>
    <mergeCell ref="I8:P10"/>
    <mergeCell ref="I11:P13"/>
    <mergeCell ref="I14:P16"/>
    <mergeCell ref="I17:P19"/>
    <mergeCell ref="I20:P22"/>
    <mergeCell ref="H14:H15"/>
    <mergeCell ref="H17:H18"/>
    <mergeCell ref="B17:G17"/>
    <mergeCell ref="B18:C18"/>
    <mergeCell ref="E18:G18"/>
    <mergeCell ref="E9:G9"/>
    <mergeCell ref="B10:C10"/>
    <mergeCell ref="E10:G10"/>
    <mergeCell ref="H8:H9"/>
    <mergeCell ref="B8:G8"/>
    <mergeCell ref="B9:C9"/>
    <mergeCell ref="B41:C41"/>
    <mergeCell ref="B33:H33"/>
    <mergeCell ref="B14:G14"/>
    <mergeCell ref="B15:C15"/>
    <mergeCell ref="E15:G15"/>
    <mergeCell ref="B25:C25"/>
    <mergeCell ref="E25:G25"/>
    <mergeCell ref="H23:H24"/>
    <mergeCell ref="B23:G23"/>
    <mergeCell ref="H26:H27"/>
    <mergeCell ref="B24:C24"/>
    <mergeCell ref="E24:G24"/>
    <mergeCell ref="F39:G39"/>
    <mergeCell ref="B36:H36"/>
    <mergeCell ref="H20:H21"/>
    <mergeCell ref="B20:G20"/>
    <mergeCell ref="E13:G13"/>
    <mergeCell ref="A29:A30"/>
    <mergeCell ref="B31:C31"/>
    <mergeCell ref="B32:C32"/>
    <mergeCell ref="B16:C16"/>
    <mergeCell ref="E16:G16"/>
    <mergeCell ref="A31:A38"/>
    <mergeCell ref="B26:G26"/>
    <mergeCell ref="B27:C27"/>
    <mergeCell ref="E27:G27"/>
    <mergeCell ref="B19:C19"/>
    <mergeCell ref="E19:G19"/>
    <mergeCell ref="B21:C21"/>
    <mergeCell ref="E21:G21"/>
    <mergeCell ref="B22:C22"/>
    <mergeCell ref="A3:A28"/>
  </mergeCells>
  <conditionalFormatting sqref="H4">
    <cfRule type="cellIs" dxfId="340" priority="1417" operator="lessThan">
      <formula>2</formula>
    </cfRule>
    <cfRule type="cellIs" dxfId="339" priority="1418" operator="equal">
      <formula>2</formula>
    </cfRule>
    <cfRule type="cellIs" dxfId="338" priority="1419" operator="between">
      <formula>2</formula>
      <formula>2.999</formula>
    </cfRule>
    <cfRule type="cellIs" dxfId="337" priority="1420" operator="equal">
      <formula>3</formula>
    </cfRule>
    <cfRule type="cellIs" dxfId="336" priority="1421" operator="greaterThan">
      <formula>3</formula>
    </cfRule>
    <cfRule type="cellIs" dxfId="335" priority="2225" operator="lessThan">
      <formula>2</formula>
    </cfRule>
    <cfRule type="cellIs" dxfId="334" priority="2226" operator="between">
      <formula>2</formula>
      <formula>2.9999</formula>
    </cfRule>
    <cfRule type="cellIs" dxfId="333" priority="2227" operator="between">
      <formula>3</formula>
      <formula>4</formula>
    </cfRule>
    <cfRule type="cellIs" dxfId="332" priority="2228" operator="lessThan">
      <formula>2</formula>
    </cfRule>
    <cfRule type="cellIs" dxfId="331" priority="2229" operator="between">
      <formula>3</formula>
      <formula>4</formula>
    </cfRule>
    <cfRule type="cellIs" dxfId="330" priority="2230" operator="between">
      <formula>2</formula>
      <formula>2.999</formula>
    </cfRule>
    <cfRule type="cellIs" dxfId="329" priority="2231" operator="between">
      <formula>3</formula>
      <formula>4</formula>
    </cfRule>
    <cfRule type="cellIs" dxfId="328" priority="2232" operator="greaterThan">
      <formula>3</formula>
    </cfRule>
    <cfRule type="cellIs" dxfId="327" priority="2253" operator="greaterThan">
      <formula>#REF!</formula>
    </cfRule>
    <cfRule type="cellIs" dxfId="326" priority="2254" operator="lessThan">
      <formula>#REF!</formula>
    </cfRule>
  </conditionalFormatting>
  <conditionalFormatting sqref="F4">
    <cfRule type="cellIs" dxfId="325" priority="1512" operator="equal">
      <formula>3</formula>
    </cfRule>
    <cfRule type="containsText" dxfId="324" priority="1513" operator="containsText" text="NA">
      <formula>NOT(ISERROR(SEARCH("NA",F4)))</formula>
    </cfRule>
    <cfRule type="cellIs" dxfId="323" priority="1514" operator="lessThan">
      <formula>2</formula>
    </cfRule>
    <cfRule type="cellIs" dxfId="322" priority="1515" operator="between">
      <formula>2</formula>
      <formula>2.999</formula>
    </cfRule>
    <cfRule type="cellIs" dxfId="321" priority="1516" operator="greaterThan">
      <formula>3</formula>
    </cfRule>
  </conditionalFormatting>
  <conditionalFormatting sqref="H7">
    <cfRule type="cellIs" dxfId="320" priority="1402" operator="lessThan">
      <formula>2</formula>
    </cfRule>
    <cfRule type="cellIs" dxfId="319" priority="1403" operator="equal">
      <formula>2</formula>
    </cfRule>
    <cfRule type="cellIs" dxfId="318" priority="1404" operator="between">
      <formula>2</formula>
      <formula>2.999</formula>
    </cfRule>
    <cfRule type="cellIs" dxfId="317" priority="1405" operator="equal">
      <formula>3</formula>
    </cfRule>
    <cfRule type="cellIs" dxfId="316" priority="1406" operator="greaterThan">
      <formula>3</formula>
    </cfRule>
    <cfRule type="cellIs" dxfId="315" priority="1407" operator="lessThan">
      <formula>2</formula>
    </cfRule>
    <cfRule type="cellIs" dxfId="314" priority="1408" operator="between">
      <formula>2</formula>
      <formula>2.9999</formula>
    </cfRule>
    <cfRule type="cellIs" dxfId="313" priority="1409" operator="between">
      <formula>3</formula>
      <formula>4</formula>
    </cfRule>
    <cfRule type="cellIs" dxfId="312" priority="1410" operator="lessThan">
      <formula>2</formula>
    </cfRule>
    <cfRule type="cellIs" dxfId="311" priority="1411" operator="between">
      <formula>3</formula>
      <formula>4</formula>
    </cfRule>
    <cfRule type="cellIs" dxfId="310" priority="1412" operator="between">
      <formula>2</formula>
      <formula>2.999</formula>
    </cfRule>
    <cfRule type="cellIs" dxfId="309" priority="1413" operator="between">
      <formula>3</formula>
      <formula>4</formula>
    </cfRule>
    <cfRule type="cellIs" dxfId="308" priority="1414" operator="greaterThan">
      <formula>3</formula>
    </cfRule>
    <cfRule type="cellIs" dxfId="307" priority="1415" operator="greaterThan">
      <formula>#REF!</formula>
    </cfRule>
    <cfRule type="cellIs" dxfId="306" priority="1416" operator="lessThan">
      <formula>#REF!</formula>
    </cfRule>
  </conditionalFormatting>
  <conditionalFormatting sqref="B32">
    <cfRule type="cellIs" dxfId="305" priority="827" operator="equal">
      <formula>3</formula>
    </cfRule>
    <cfRule type="containsText" dxfId="304" priority="828" operator="containsText" text="NA">
      <formula>NOT(ISERROR(SEARCH("NA",B32)))</formula>
    </cfRule>
    <cfRule type="cellIs" dxfId="303" priority="829" operator="lessThan">
      <formula>2</formula>
    </cfRule>
    <cfRule type="cellIs" dxfId="302" priority="830" operator="between">
      <formula>2</formula>
      <formula>2.999</formula>
    </cfRule>
    <cfRule type="cellIs" dxfId="301" priority="831" operator="greaterThan">
      <formula>3</formula>
    </cfRule>
  </conditionalFormatting>
  <conditionalFormatting sqref="E30">
    <cfRule type="cellIs" dxfId="300" priority="842" operator="equal">
      <formula>3</formula>
    </cfRule>
    <cfRule type="containsText" dxfId="299" priority="843" operator="containsText" text="NA">
      <formula>NOT(ISERROR(SEARCH("NA",E30)))</formula>
    </cfRule>
    <cfRule type="cellIs" dxfId="298" priority="844" operator="lessThan">
      <formula>2</formula>
    </cfRule>
    <cfRule type="cellIs" dxfId="297" priority="845" operator="between">
      <formula>2</formula>
      <formula>2.999</formula>
    </cfRule>
    <cfRule type="cellIs" dxfId="296" priority="846" operator="greaterThan">
      <formula>3</formula>
    </cfRule>
  </conditionalFormatting>
  <conditionalFormatting sqref="C30">
    <cfRule type="cellIs" dxfId="295" priority="837" operator="equal">
      <formula>3</formula>
    </cfRule>
    <cfRule type="containsText" dxfId="294" priority="838" operator="containsText" text="NA">
      <formula>NOT(ISERROR(SEARCH("NA",C30)))</formula>
    </cfRule>
    <cfRule type="cellIs" dxfId="293" priority="839" operator="lessThan">
      <formula>2</formula>
    </cfRule>
    <cfRule type="cellIs" dxfId="292" priority="840" operator="between">
      <formula>2</formula>
      <formula>2.999</formula>
    </cfRule>
    <cfRule type="cellIs" dxfId="291" priority="841" operator="greaterThan">
      <formula>3</formula>
    </cfRule>
  </conditionalFormatting>
  <conditionalFormatting sqref="D32">
    <cfRule type="cellIs" dxfId="290" priority="4" operator="lessThan">
      <formula>1</formula>
    </cfRule>
    <cfRule type="cellIs" dxfId="289" priority="822" operator="equal">
      <formula>3</formula>
    </cfRule>
    <cfRule type="containsText" dxfId="288" priority="823" operator="containsText" text="NA">
      <formula>NOT(ISERROR(SEARCH("NA",D32)))</formula>
    </cfRule>
    <cfRule type="cellIs" dxfId="287" priority="824" operator="lessThan">
      <formula>2</formula>
    </cfRule>
    <cfRule type="cellIs" dxfId="286" priority="825" operator="between">
      <formula>2</formula>
      <formula>2.999</formula>
    </cfRule>
    <cfRule type="cellIs" dxfId="285" priority="826" operator="greaterThan">
      <formula>3</formula>
    </cfRule>
  </conditionalFormatting>
  <conditionalFormatting sqref="E32">
    <cfRule type="cellIs" dxfId="284" priority="817" operator="equal">
      <formula>3</formula>
    </cfRule>
    <cfRule type="containsText" dxfId="283" priority="818" operator="containsText" text="NA">
      <formula>NOT(ISERROR(SEARCH("NA",E32)))</formula>
    </cfRule>
    <cfRule type="cellIs" dxfId="282" priority="819" operator="lessThan">
      <formula>2</formula>
    </cfRule>
    <cfRule type="cellIs" dxfId="281" priority="820" operator="between">
      <formula>2</formula>
      <formula>2.999</formula>
    </cfRule>
    <cfRule type="cellIs" dxfId="280" priority="821" operator="greaterThan">
      <formula>3</formula>
    </cfRule>
  </conditionalFormatting>
  <conditionalFormatting sqref="F32">
    <cfRule type="cellIs" dxfId="279" priority="812" operator="equal">
      <formula>3</formula>
    </cfRule>
    <cfRule type="containsText" dxfId="278" priority="813" operator="containsText" text="NA">
      <formula>NOT(ISERROR(SEARCH("NA",F32)))</formula>
    </cfRule>
    <cfRule type="cellIs" dxfId="277" priority="814" operator="lessThan">
      <formula>2</formula>
    </cfRule>
    <cfRule type="cellIs" dxfId="276" priority="815" operator="between">
      <formula>2</formula>
      <formula>2.999</formula>
    </cfRule>
    <cfRule type="cellIs" dxfId="275" priority="816" operator="greaterThan">
      <formula>3</formula>
    </cfRule>
  </conditionalFormatting>
  <conditionalFormatting sqref="B35">
    <cfRule type="cellIs" dxfId="274" priority="807" operator="equal">
      <formula>3</formula>
    </cfRule>
    <cfRule type="containsText" dxfId="273" priority="808" operator="containsText" text="NA">
      <formula>NOT(ISERROR(SEARCH("NA",B35)))</formula>
    </cfRule>
    <cfRule type="cellIs" dxfId="272" priority="809" operator="lessThan">
      <formula>2</formula>
    </cfRule>
    <cfRule type="cellIs" dxfId="271" priority="810" operator="between">
      <formula>2</formula>
      <formula>2.999</formula>
    </cfRule>
    <cfRule type="cellIs" dxfId="270" priority="811" operator="greaterThan">
      <formula>3</formula>
    </cfRule>
  </conditionalFormatting>
  <conditionalFormatting sqref="B38">
    <cfRule type="cellIs" dxfId="269" priority="742" operator="equal">
      <formula>3</formula>
    </cfRule>
    <cfRule type="containsText" dxfId="268" priority="743" operator="containsText" text="NA">
      <formula>NOT(ISERROR(SEARCH("NA",B38)))</formula>
    </cfRule>
    <cfRule type="cellIs" dxfId="267" priority="744" operator="lessThan">
      <formula>2</formula>
    </cfRule>
    <cfRule type="cellIs" dxfId="266" priority="745" operator="between">
      <formula>2</formula>
      <formula>2.999</formula>
    </cfRule>
    <cfRule type="cellIs" dxfId="265" priority="746" operator="greaterThan">
      <formula>3</formula>
    </cfRule>
  </conditionalFormatting>
  <conditionalFormatting sqref="B41">
    <cfRule type="cellIs" dxfId="264" priority="662" operator="equal">
      <formula>3</formula>
    </cfRule>
    <cfRule type="containsText" dxfId="263" priority="663" operator="containsText" text="NA">
      <formula>NOT(ISERROR(SEARCH("NA",B41)))</formula>
    </cfRule>
    <cfRule type="cellIs" dxfId="262" priority="664" operator="lessThan">
      <formula>2</formula>
    </cfRule>
    <cfRule type="cellIs" dxfId="261" priority="665" operator="between">
      <formula>2</formula>
      <formula>2.999</formula>
    </cfRule>
    <cfRule type="cellIs" dxfId="260" priority="666" operator="greaterThan">
      <formula>3</formula>
    </cfRule>
  </conditionalFormatting>
  <conditionalFormatting sqref="B42">
    <cfRule type="cellIs" dxfId="259" priority="657" operator="equal">
      <formula>3</formula>
    </cfRule>
    <cfRule type="containsText" dxfId="258" priority="658" operator="containsText" text="NA">
      <formula>NOT(ISERROR(SEARCH("NA",B42)))</formula>
    </cfRule>
    <cfRule type="cellIs" dxfId="257" priority="659" operator="lessThan">
      <formula>2</formula>
    </cfRule>
    <cfRule type="cellIs" dxfId="256" priority="660" operator="between">
      <formula>2</formula>
      <formula>2.999</formula>
    </cfRule>
    <cfRule type="cellIs" dxfId="255" priority="661" operator="greaterThan">
      <formula>3</formula>
    </cfRule>
  </conditionalFormatting>
  <conditionalFormatting sqref="D10">
    <cfRule type="cellIs" dxfId="254" priority="79" operator="lessThan">
      <formula>1</formula>
    </cfRule>
    <cfRule type="cellIs" dxfId="253" priority="632" operator="equal">
      <formula>3</formula>
    </cfRule>
    <cfRule type="containsText" dxfId="252" priority="633" operator="containsText" text="NA">
      <formula>NOT(ISERROR(SEARCH("NA",D10)))</formula>
    </cfRule>
    <cfRule type="cellIs" dxfId="251" priority="634" operator="lessThan">
      <formula>2</formula>
    </cfRule>
    <cfRule type="cellIs" dxfId="250" priority="635" operator="between">
      <formula>2</formula>
      <formula>2.999</formula>
    </cfRule>
    <cfRule type="cellIs" dxfId="249" priority="636" operator="greaterThan">
      <formula>3</formula>
    </cfRule>
  </conditionalFormatting>
  <conditionalFormatting sqref="E10">
    <cfRule type="cellIs" dxfId="248" priority="627" operator="equal">
      <formula>3</formula>
    </cfRule>
    <cfRule type="containsText" dxfId="247" priority="628" operator="containsText" text="NA">
      <formula>NOT(ISERROR(SEARCH("NA",E10)))</formula>
    </cfRule>
    <cfRule type="cellIs" dxfId="246" priority="629" operator="lessThan">
      <formula>2</formula>
    </cfRule>
    <cfRule type="cellIs" dxfId="245" priority="630" operator="between">
      <formula>2</formula>
      <formula>2.999</formula>
    </cfRule>
    <cfRule type="cellIs" dxfId="244" priority="631" operator="greaterThan">
      <formula>3</formula>
    </cfRule>
  </conditionalFormatting>
  <conditionalFormatting sqref="H28">
    <cfRule type="cellIs" dxfId="243" priority="527" operator="equal">
      <formula>3</formula>
    </cfRule>
    <cfRule type="containsText" dxfId="242" priority="528" operator="containsText" text="NA">
      <formula>NOT(ISERROR(SEARCH("NA",H28)))</formula>
    </cfRule>
    <cfRule type="cellIs" dxfId="241" priority="529" operator="lessThan">
      <formula>2</formula>
    </cfRule>
    <cfRule type="cellIs" dxfId="240" priority="530" operator="between">
      <formula>2</formula>
      <formula>2.999</formula>
    </cfRule>
    <cfRule type="cellIs" dxfId="239" priority="531" operator="greaterThan">
      <formula>3</formula>
    </cfRule>
  </conditionalFormatting>
  <conditionalFormatting sqref="H22">
    <cfRule type="cellIs" dxfId="238" priority="537" operator="equal">
      <formula>3</formula>
    </cfRule>
    <cfRule type="containsText" dxfId="237" priority="538" operator="containsText" text="NA">
      <formula>NOT(ISERROR(SEARCH("NA",H22)))</formula>
    </cfRule>
    <cfRule type="cellIs" dxfId="236" priority="539" operator="lessThan">
      <formula>2</formula>
    </cfRule>
    <cfRule type="cellIs" dxfId="235" priority="540" operator="between">
      <formula>2</formula>
      <formula>2.999</formula>
    </cfRule>
    <cfRule type="cellIs" dxfId="234" priority="541" operator="greaterThan">
      <formula>3</formula>
    </cfRule>
  </conditionalFormatting>
  <conditionalFormatting sqref="H10">
    <cfRule type="cellIs" dxfId="233" priority="557" operator="equal">
      <formula>3</formula>
    </cfRule>
    <cfRule type="containsText" dxfId="232" priority="558" operator="containsText" text="NA">
      <formula>NOT(ISERROR(SEARCH("NA",H10)))</formula>
    </cfRule>
    <cfRule type="cellIs" dxfId="231" priority="559" operator="lessThan">
      <formula>2</formula>
    </cfRule>
    <cfRule type="cellIs" dxfId="230" priority="560" operator="between">
      <formula>2</formula>
      <formula>2.999</formula>
    </cfRule>
    <cfRule type="cellIs" dxfId="229" priority="561" operator="greaterThan">
      <formula>3</formula>
    </cfRule>
  </conditionalFormatting>
  <conditionalFormatting sqref="H13">
    <cfRule type="cellIs" dxfId="228" priority="552" operator="equal">
      <formula>3</formula>
    </cfRule>
    <cfRule type="containsText" dxfId="227" priority="553" operator="containsText" text="NA">
      <formula>NOT(ISERROR(SEARCH("NA",H13)))</formula>
    </cfRule>
    <cfRule type="cellIs" dxfId="226" priority="554" operator="lessThan">
      <formula>2</formula>
    </cfRule>
    <cfRule type="cellIs" dxfId="225" priority="555" operator="between">
      <formula>2</formula>
      <formula>2.999</formula>
    </cfRule>
    <cfRule type="cellIs" dxfId="224" priority="556" operator="greaterThan">
      <formula>3</formula>
    </cfRule>
  </conditionalFormatting>
  <conditionalFormatting sqref="H16">
    <cfRule type="cellIs" dxfId="223" priority="547" operator="equal">
      <formula>3</formula>
    </cfRule>
    <cfRule type="containsText" dxfId="222" priority="548" operator="containsText" text="NA">
      <formula>NOT(ISERROR(SEARCH("NA",H16)))</formula>
    </cfRule>
    <cfRule type="cellIs" dxfId="221" priority="549" operator="lessThan">
      <formula>2</formula>
    </cfRule>
    <cfRule type="cellIs" dxfId="220" priority="550" operator="between">
      <formula>2</formula>
      <formula>2.999</formula>
    </cfRule>
    <cfRule type="cellIs" dxfId="219" priority="551" operator="greaterThan">
      <formula>3</formula>
    </cfRule>
  </conditionalFormatting>
  <conditionalFormatting sqref="H30">
    <cfRule type="cellIs" dxfId="218" priority="462" operator="equal">
      <formula>3</formula>
    </cfRule>
    <cfRule type="containsText" dxfId="217" priority="463" operator="containsText" text="NA">
      <formula>NOT(ISERROR(SEARCH("NA",H30)))</formula>
    </cfRule>
    <cfRule type="cellIs" dxfId="216" priority="464" operator="lessThan">
      <formula>2</formula>
    </cfRule>
    <cfRule type="cellIs" dxfId="215" priority="465" operator="between">
      <formula>2</formula>
      <formula>2.999</formula>
    </cfRule>
    <cfRule type="cellIs" dxfId="214" priority="466" operator="greaterThan">
      <formula>3</formula>
    </cfRule>
  </conditionalFormatting>
  <conditionalFormatting sqref="H19">
    <cfRule type="cellIs" dxfId="213" priority="542" operator="equal">
      <formula>3</formula>
    </cfRule>
    <cfRule type="containsText" dxfId="212" priority="543" operator="containsText" text="NA">
      <formula>NOT(ISERROR(SEARCH("NA",H19)))</formula>
    </cfRule>
    <cfRule type="cellIs" dxfId="211" priority="544" operator="lessThan">
      <formula>2</formula>
    </cfRule>
    <cfRule type="cellIs" dxfId="210" priority="545" operator="between">
      <formula>2</formula>
      <formula>2.999</formula>
    </cfRule>
    <cfRule type="cellIs" dxfId="209" priority="546" operator="greaterThan">
      <formula>3</formula>
    </cfRule>
  </conditionalFormatting>
  <conditionalFormatting sqref="F38">
    <cfRule type="cellIs" dxfId="208" priority="457" operator="equal">
      <formula>3</formula>
    </cfRule>
    <cfRule type="containsText" dxfId="207" priority="458" operator="containsText" text="NA">
      <formula>NOT(ISERROR(SEARCH("NA",F38)))</formula>
    </cfRule>
    <cfRule type="cellIs" dxfId="206" priority="459" operator="lessThan">
      <formula>2</formula>
    </cfRule>
    <cfRule type="cellIs" dxfId="205" priority="460" operator="between">
      <formula>2</formula>
      <formula>2.999</formula>
    </cfRule>
    <cfRule type="cellIs" dxfId="204" priority="461" operator="greaterThan">
      <formula>3</formula>
    </cfRule>
  </conditionalFormatting>
  <conditionalFormatting sqref="H25">
    <cfRule type="cellIs" dxfId="203" priority="532" operator="equal">
      <formula>3</formula>
    </cfRule>
    <cfRule type="containsText" dxfId="202" priority="533" operator="containsText" text="NA">
      <formula>NOT(ISERROR(SEARCH("NA",H25)))</formula>
    </cfRule>
    <cfRule type="cellIs" dxfId="201" priority="534" operator="lessThan">
      <formula>2</formula>
    </cfRule>
    <cfRule type="cellIs" dxfId="200" priority="535" operator="between">
      <formula>2</formula>
      <formula>2.999</formula>
    </cfRule>
    <cfRule type="cellIs" dxfId="199" priority="536" operator="greaterThan">
      <formula>3</formula>
    </cfRule>
  </conditionalFormatting>
  <conditionalFormatting sqref="B39">
    <cfRule type="cellIs" dxfId="198" priority="477" operator="equal">
      <formula>3</formula>
    </cfRule>
    <cfRule type="containsText" dxfId="197" priority="478" operator="containsText" text="NA">
      <formula>NOT(ISERROR(SEARCH("NA",B39)))</formula>
    </cfRule>
    <cfRule type="cellIs" dxfId="196" priority="479" operator="lessThan">
      <formula>2</formula>
    </cfRule>
    <cfRule type="cellIs" dxfId="195" priority="480" operator="between">
      <formula>2</formula>
      <formula>2.999</formula>
    </cfRule>
    <cfRule type="cellIs" dxfId="194" priority="481" operator="greaterThan">
      <formula>3</formula>
    </cfRule>
  </conditionalFormatting>
  <conditionalFormatting sqref="B40">
    <cfRule type="cellIs" dxfId="193" priority="472" operator="equal">
      <formula>3</formula>
    </cfRule>
    <cfRule type="containsText" dxfId="192" priority="473" operator="containsText" text="NA">
      <formula>NOT(ISERROR(SEARCH("NA",B40)))</formula>
    </cfRule>
    <cfRule type="cellIs" dxfId="191" priority="474" operator="lessThan">
      <formula>2</formula>
    </cfRule>
    <cfRule type="cellIs" dxfId="190" priority="475" operator="between">
      <formula>2</formula>
      <formula>2.999</formula>
    </cfRule>
    <cfRule type="cellIs" dxfId="189" priority="476" operator="greaterThan">
      <formula>3</formula>
    </cfRule>
  </conditionalFormatting>
  <conditionalFormatting sqref="F39">
    <cfRule type="cellIs" dxfId="188" priority="467" operator="equal">
      <formula>3</formula>
    </cfRule>
    <cfRule type="containsText" dxfId="187" priority="468" operator="containsText" text="NA">
      <formula>NOT(ISERROR(SEARCH("NA",F39)))</formula>
    </cfRule>
    <cfRule type="cellIs" dxfId="186" priority="469" operator="lessThan">
      <formula>2</formula>
    </cfRule>
    <cfRule type="cellIs" dxfId="185" priority="470" operator="between">
      <formula>2</formula>
      <formula>2.999</formula>
    </cfRule>
    <cfRule type="cellIs" dxfId="184" priority="471" operator="greaterThan">
      <formula>3</formula>
    </cfRule>
  </conditionalFormatting>
  <conditionalFormatting sqref="F35">
    <cfRule type="cellIs" dxfId="183" priority="452" operator="equal">
      <formula>3</formula>
    </cfRule>
    <cfRule type="containsText" dxfId="182" priority="453" operator="containsText" text="NA">
      <formula>NOT(ISERROR(SEARCH("NA",F35)))</formula>
    </cfRule>
    <cfRule type="cellIs" dxfId="181" priority="454" operator="lessThan">
      <formula>2</formula>
    </cfRule>
    <cfRule type="cellIs" dxfId="180" priority="455" operator="between">
      <formula>2</formula>
      <formula>2.999</formula>
    </cfRule>
    <cfRule type="cellIs" dxfId="179" priority="456" operator="greaterThan">
      <formula>3</formula>
    </cfRule>
  </conditionalFormatting>
  <conditionalFormatting sqref="E40">
    <cfRule type="cellIs" dxfId="178" priority="447" operator="equal">
      <formula>3</formula>
    </cfRule>
    <cfRule type="containsText" dxfId="177" priority="448" operator="containsText" text="NA">
      <formula>NOT(ISERROR(SEARCH("NA",E40)))</formula>
    </cfRule>
    <cfRule type="cellIs" dxfId="176" priority="449" operator="lessThan">
      <formula>2</formula>
    </cfRule>
    <cfRule type="cellIs" dxfId="175" priority="450" operator="between">
      <formula>2</formula>
      <formula>2.999</formula>
    </cfRule>
    <cfRule type="cellIs" dxfId="174" priority="451" operator="greaterThan">
      <formula>3</formula>
    </cfRule>
  </conditionalFormatting>
  <conditionalFormatting sqref="B10">
    <cfRule type="cellIs" dxfId="173" priority="387" operator="equal">
      <formula>3</formula>
    </cfRule>
    <cfRule type="containsText" dxfId="172" priority="388" operator="containsText" text="NA">
      <formula>NOT(ISERROR(SEARCH("NA",B10)))</formula>
    </cfRule>
    <cfRule type="cellIs" dxfId="171" priority="389" operator="lessThan">
      <formula>2</formula>
    </cfRule>
    <cfRule type="cellIs" dxfId="170" priority="390" operator="between">
      <formula>2</formula>
      <formula>2.999</formula>
    </cfRule>
    <cfRule type="cellIs" dxfId="169" priority="391" operator="greaterThan">
      <formula>3</formula>
    </cfRule>
  </conditionalFormatting>
  <conditionalFormatting sqref="B4">
    <cfRule type="cellIs" dxfId="168" priority="161" operator="lessThan">
      <formula>1</formula>
    </cfRule>
    <cfRule type="cellIs" dxfId="167" priority="382" operator="equal">
      <formula>3</formula>
    </cfRule>
    <cfRule type="containsText" dxfId="166" priority="383" operator="containsText" text="NA">
      <formula>NOT(ISERROR(SEARCH("NA",B4)))</formula>
    </cfRule>
    <cfRule type="cellIs" dxfId="165" priority="384" operator="lessThan">
      <formula>2</formula>
    </cfRule>
    <cfRule type="cellIs" dxfId="164" priority="385" operator="between">
      <formula>2</formula>
      <formula>2.999</formula>
    </cfRule>
    <cfRule type="cellIs" dxfId="163" priority="386" operator="greaterThan">
      <formula>3</formula>
    </cfRule>
  </conditionalFormatting>
  <conditionalFormatting sqref="B7">
    <cfRule type="cellIs" dxfId="162" priority="182" operator="equal">
      <formula>3</formula>
    </cfRule>
    <cfRule type="containsText" dxfId="161" priority="183" operator="containsText" text="NA">
      <formula>NOT(ISERROR(SEARCH("NA",B7)))</formula>
    </cfRule>
    <cfRule type="cellIs" dxfId="160" priority="184" operator="lessThan">
      <formula>2</formula>
    </cfRule>
    <cfRule type="cellIs" dxfId="159" priority="185" operator="between">
      <formula>2</formula>
      <formula>2.999</formula>
    </cfRule>
    <cfRule type="cellIs" dxfId="158" priority="186" operator="greaterThan">
      <formula>3</formula>
    </cfRule>
  </conditionalFormatting>
  <conditionalFormatting sqref="C4">
    <cfRule type="cellIs" dxfId="157" priority="155" operator="lessThan">
      <formula>1</formula>
    </cfRule>
    <cfRule type="cellIs" dxfId="156" priority="156" operator="equal">
      <formula>3</formula>
    </cfRule>
    <cfRule type="containsText" dxfId="155" priority="157" operator="containsText" text="NA">
      <formula>NOT(ISERROR(SEARCH("NA",C4)))</formula>
    </cfRule>
    <cfRule type="cellIs" dxfId="154" priority="158" operator="lessThan">
      <formula>2</formula>
    </cfRule>
    <cfRule type="cellIs" dxfId="153" priority="159" operator="between">
      <formula>2</formula>
      <formula>2.999</formula>
    </cfRule>
    <cfRule type="cellIs" dxfId="152" priority="160" operator="greaterThan">
      <formula>3</formula>
    </cfRule>
  </conditionalFormatting>
  <conditionalFormatting sqref="D4">
    <cfRule type="cellIs" dxfId="151" priority="149" operator="lessThan">
      <formula>1</formula>
    </cfRule>
    <cfRule type="cellIs" dxfId="150" priority="150" operator="equal">
      <formula>3</formula>
    </cfRule>
    <cfRule type="containsText" dxfId="149" priority="151" operator="containsText" text="NA">
      <formula>NOT(ISERROR(SEARCH("NA",D4)))</formula>
    </cfRule>
    <cfRule type="cellIs" dxfId="148" priority="152" operator="lessThan">
      <formula>2</formula>
    </cfRule>
    <cfRule type="cellIs" dxfId="147" priority="153" operator="between">
      <formula>2</formula>
      <formula>2.999</formula>
    </cfRule>
    <cfRule type="cellIs" dxfId="146" priority="154" operator="greaterThan">
      <formula>3</formula>
    </cfRule>
  </conditionalFormatting>
  <conditionalFormatting sqref="E4">
    <cfRule type="cellIs" dxfId="145" priority="143" operator="lessThan">
      <formula>1</formula>
    </cfRule>
    <cfRule type="cellIs" dxfId="144" priority="144" operator="equal">
      <formula>3</formula>
    </cfRule>
    <cfRule type="containsText" dxfId="143" priority="145" operator="containsText" text="NA">
      <formula>NOT(ISERROR(SEARCH("NA",E4)))</formula>
    </cfRule>
    <cfRule type="cellIs" dxfId="142" priority="146" operator="lessThan">
      <formula>2</formula>
    </cfRule>
    <cfRule type="cellIs" dxfId="141" priority="147" operator="between">
      <formula>2</formula>
      <formula>2.999</formula>
    </cfRule>
    <cfRule type="cellIs" dxfId="140" priority="148" operator="greaterThan">
      <formula>3</formula>
    </cfRule>
  </conditionalFormatting>
  <conditionalFormatting sqref="F4:G4">
    <cfRule type="cellIs" dxfId="139" priority="142" operator="lessThan">
      <formula>1</formula>
    </cfRule>
  </conditionalFormatting>
  <conditionalFormatting sqref="D7">
    <cfRule type="cellIs" dxfId="138" priority="136" operator="lessThan">
      <formula>1</formula>
    </cfRule>
    <cfRule type="cellIs" dxfId="137" priority="137" operator="equal">
      <formula>3</formula>
    </cfRule>
    <cfRule type="containsText" dxfId="136" priority="138" operator="containsText" text="NA">
      <formula>NOT(ISERROR(SEARCH("NA",D7)))</formula>
    </cfRule>
    <cfRule type="cellIs" dxfId="135" priority="139" operator="lessThan">
      <formula>2</formula>
    </cfRule>
    <cfRule type="cellIs" dxfId="134" priority="140" operator="between">
      <formula>2</formula>
      <formula>2.999</formula>
    </cfRule>
    <cfRule type="cellIs" dxfId="133" priority="141" operator="greaterThan">
      <formula>3</formula>
    </cfRule>
  </conditionalFormatting>
  <conditionalFormatting sqref="E7">
    <cfRule type="cellIs" dxfId="132" priority="130" operator="lessThan">
      <formula>1</formula>
    </cfRule>
    <cfRule type="cellIs" dxfId="131" priority="131" operator="equal">
      <formula>3</formula>
    </cfRule>
    <cfRule type="containsText" dxfId="130" priority="132" operator="containsText" text="NA">
      <formula>NOT(ISERROR(SEARCH("NA",E7)))</formula>
    </cfRule>
    <cfRule type="cellIs" dxfId="129" priority="133" operator="lessThan">
      <formula>2</formula>
    </cfRule>
    <cfRule type="cellIs" dxfId="128" priority="134" operator="between">
      <formula>2</formula>
      <formula>2.999</formula>
    </cfRule>
    <cfRule type="cellIs" dxfId="127" priority="135" operator="greaterThan">
      <formula>3</formula>
    </cfRule>
  </conditionalFormatting>
  <conditionalFormatting sqref="F7">
    <cfRule type="cellIs" dxfId="126" priority="124" operator="lessThan">
      <formula>1</formula>
    </cfRule>
    <cfRule type="cellIs" dxfId="125" priority="125" operator="equal">
      <formula>3</formula>
    </cfRule>
    <cfRule type="containsText" dxfId="124" priority="126" operator="containsText" text="NA">
      <formula>NOT(ISERROR(SEARCH("NA",F7)))</formula>
    </cfRule>
    <cfRule type="cellIs" dxfId="123" priority="127" operator="lessThan">
      <formula>2</formula>
    </cfRule>
    <cfRule type="cellIs" dxfId="122" priority="128" operator="between">
      <formula>2</formula>
      <formula>2.999</formula>
    </cfRule>
    <cfRule type="cellIs" dxfId="121" priority="129" operator="greaterThan">
      <formula>3</formula>
    </cfRule>
  </conditionalFormatting>
  <conditionalFormatting sqref="G7">
    <cfRule type="cellIs" dxfId="120" priority="118" operator="lessThan">
      <formula>1</formula>
    </cfRule>
    <cfRule type="cellIs" dxfId="119" priority="119" operator="equal">
      <formula>3</formula>
    </cfRule>
    <cfRule type="containsText" dxfId="118" priority="120" operator="containsText" text="NA">
      <formula>NOT(ISERROR(SEARCH("NA",G7)))</formula>
    </cfRule>
    <cfRule type="cellIs" dxfId="117" priority="121" operator="lessThan">
      <formula>2</formula>
    </cfRule>
    <cfRule type="cellIs" dxfId="116" priority="122" operator="between">
      <formula>2</formula>
      <formula>2.999</formula>
    </cfRule>
    <cfRule type="cellIs" dxfId="115" priority="123" operator="greaterThan">
      <formula>3</formula>
    </cfRule>
  </conditionalFormatting>
  <conditionalFormatting sqref="B7:C7">
    <cfRule type="cellIs" dxfId="114" priority="117" operator="lessThan">
      <formula>1</formula>
    </cfRule>
  </conditionalFormatting>
  <conditionalFormatting sqref="B10:C10">
    <cfRule type="cellIs" dxfId="113" priority="116" operator="lessThan">
      <formula>1</formula>
    </cfRule>
  </conditionalFormatting>
  <conditionalFormatting sqref="B13">
    <cfRule type="cellIs" dxfId="112" priority="111" operator="equal">
      <formula>3</formula>
    </cfRule>
    <cfRule type="containsText" dxfId="111" priority="112" operator="containsText" text="NA">
      <formula>NOT(ISERROR(SEARCH("NA",B13)))</formula>
    </cfRule>
    <cfRule type="cellIs" dxfId="110" priority="113" operator="lessThan">
      <formula>2</formula>
    </cfRule>
    <cfRule type="cellIs" dxfId="109" priority="114" operator="between">
      <formula>2</formula>
      <formula>2.999</formula>
    </cfRule>
    <cfRule type="cellIs" dxfId="108" priority="115" operator="greaterThan">
      <formula>3</formula>
    </cfRule>
  </conditionalFormatting>
  <conditionalFormatting sqref="B13:C13">
    <cfRule type="cellIs" dxfId="107" priority="110" operator="lessThan">
      <formula>1</formula>
    </cfRule>
  </conditionalFormatting>
  <conditionalFormatting sqref="B16">
    <cfRule type="cellIs" dxfId="106" priority="105" operator="equal">
      <formula>3</formula>
    </cfRule>
    <cfRule type="containsText" dxfId="105" priority="106" operator="containsText" text="NA">
      <formula>NOT(ISERROR(SEARCH("NA",B16)))</formula>
    </cfRule>
    <cfRule type="cellIs" dxfId="104" priority="107" operator="lessThan">
      <formula>2</formula>
    </cfRule>
    <cfRule type="cellIs" dxfId="103" priority="108" operator="between">
      <formula>2</formula>
      <formula>2.999</formula>
    </cfRule>
    <cfRule type="cellIs" dxfId="102" priority="109" operator="greaterThan">
      <formula>3</formula>
    </cfRule>
  </conditionalFormatting>
  <conditionalFormatting sqref="B16:C16">
    <cfRule type="cellIs" dxfId="101" priority="104" operator="lessThan">
      <formula>1</formula>
    </cfRule>
  </conditionalFormatting>
  <conditionalFormatting sqref="B19">
    <cfRule type="cellIs" dxfId="100" priority="99" operator="equal">
      <formula>3</formula>
    </cfRule>
    <cfRule type="containsText" dxfId="99" priority="100" operator="containsText" text="NA">
      <formula>NOT(ISERROR(SEARCH("NA",B19)))</formula>
    </cfRule>
    <cfRule type="cellIs" dxfId="98" priority="101" operator="lessThan">
      <formula>2</formula>
    </cfRule>
    <cfRule type="cellIs" dxfId="97" priority="102" operator="between">
      <formula>2</formula>
      <formula>2.999</formula>
    </cfRule>
    <cfRule type="cellIs" dxfId="96" priority="103" operator="greaterThan">
      <formula>3</formula>
    </cfRule>
  </conditionalFormatting>
  <conditionalFormatting sqref="B19:C19">
    <cfRule type="cellIs" dxfId="95" priority="98" operator="lessThan">
      <formula>1</formula>
    </cfRule>
  </conditionalFormatting>
  <conditionalFormatting sqref="B22">
    <cfRule type="cellIs" dxfId="94" priority="93" operator="equal">
      <formula>3</formula>
    </cfRule>
    <cfRule type="containsText" dxfId="93" priority="94" operator="containsText" text="NA">
      <formula>NOT(ISERROR(SEARCH("NA",B22)))</formula>
    </cfRule>
    <cfRule type="cellIs" dxfId="92" priority="95" operator="lessThan">
      <formula>2</formula>
    </cfRule>
    <cfRule type="cellIs" dxfId="91" priority="96" operator="between">
      <formula>2</formula>
      <formula>2.999</formula>
    </cfRule>
    <cfRule type="cellIs" dxfId="90" priority="97" operator="greaterThan">
      <formula>3</formula>
    </cfRule>
  </conditionalFormatting>
  <conditionalFormatting sqref="B22:C22">
    <cfRule type="cellIs" dxfId="89" priority="92" operator="lessThan">
      <formula>1</formula>
    </cfRule>
  </conditionalFormatting>
  <conditionalFormatting sqref="B25">
    <cfRule type="cellIs" dxfId="88" priority="87" operator="equal">
      <formula>3</formula>
    </cfRule>
    <cfRule type="containsText" dxfId="87" priority="88" operator="containsText" text="NA">
      <formula>NOT(ISERROR(SEARCH("NA",B25)))</formula>
    </cfRule>
    <cfRule type="cellIs" dxfId="86" priority="89" operator="lessThan">
      <formula>2</formula>
    </cfRule>
    <cfRule type="cellIs" dxfId="85" priority="90" operator="between">
      <formula>2</formula>
      <formula>2.999</formula>
    </cfRule>
    <cfRule type="cellIs" dxfId="84" priority="91" operator="greaterThan">
      <formula>3</formula>
    </cfRule>
  </conditionalFormatting>
  <conditionalFormatting sqref="B25:C25">
    <cfRule type="cellIs" dxfId="83" priority="86" operator="lessThan">
      <formula>1</formula>
    </cfRule>
  </conditionalFormatting>
  <conditionalFormatting sqref="B28">
    <cfRule type="cellIs" dxfId="82" priority="81" operator="equal">
      <formula>3</formula>
    </cfRule>
    <cfRule type="containsText" dxfId="81" priority="82" operator="containsText" text="NA">
      <formula>NOT(ISERROR(SEARCH("NA",B28)))</formula>
    </cfRule>
    <cfRule type="cellIs" dxfId="80" priority="83" operator="lessThan">
      <formula>2</formula>
    </cfRule>
    <cfRule type="cellIs" dxfId="79" priority="84" operator="between">
      <formula>2</formula>
      <formula>2.999</formula>
    </cfRule>
    <cfRule type="cellIs" dxfId="78" priority="85" operator="greaterThan">
      <formula>3</formula>
    </cfRule>
  </conditionalFormatting>
  <conditionalFormatting sqref="B28:C28">
    <cfRule type="cellIs" dxfId="77" priority="80" operator="lessThan">
      <formula>1</formula>
    </cfRule>
  </conditionalFormatting>
  <conditionalFormatting sqref="D13">
    <cfRule type="cellIs" dxfId="76" priority="73" operator="lessThan">
      <formula>1</formula>
    </cfRule>
    <cfRule type="cellIs" dxfId="75" priority="74" operator="equal">
      <formula>3</formula>
    </cfRule>
    <cfRule type="containsText" dxfId="74" priority="75" operator="containsText" text="NA">
      <formula>NOT(ISERROR(SEARCH("NA",D13)))</formula>
    </cfRule>
    <cfRule type="cellIs" dxfId="73" priority="76" operator="lessThan">
      <formula>2</formula>
    </cfRule>
    <cfRule type="cellIs" dxfId="72" priority="77" operator="between">
      <formula>2</formula>
      <formula>2.999</formula>
    </cfRule>
    <cfRule type="cellIs" dxfId="71" priority="78" operator="greaterThan">
      <formula>3</formula>
    </cfRule>
  </conditionalFormatting>
  <conditionalFormatting sqref="D16">
    <cfRule type="cellIs" dxfId="70" priority="67" operator="lessThan">
      <formula>1</formula>
    </cfRule>
    <cfRule type="cellIs" dxfId="69" priority="68" operator="equal">
      <formula>3</formula>
    </cfRule>
    <cfRule type="containsText" dxfId="68" priority="69" operator="containsText" text="NA">
      <formula>NOT(ISERROR(SEARCH("NA",D16)))</formula>
    </cfRule>
    <cfRule type="cellIs" dxfId="67" priority="70" operator="lessThan">
      <formula>2</formula>
    </cfRule>
    <cfRule type="cellIs" dxfId="66" priority="71" operator="between">
      <formula>2</formula>
      <formula>2.999</formula>
    </cfRule>
    <cfRule type="cellIs" dxfId="65" priority="72" operator="greaterThan">
      <formula>3</formula>
    </cfRule>
  </conditionalFormatting>
  <conditionalFormatting sqref="D19">
    <cfRule type="cellIs" dxfId="64" priority="61" operator="lessThan">
      <formula>1</formula>
    </cfRule>
    <cfRule type="cellIs" dxfId="63" priority="62" operator="equal">
      <formula>3</formula>
    </cfRule>
    <cfRule type="containsText" dxfId="62" priority="63" operator="containsText" text="NA">
      <formula>NOT(ISERROR(SEARCH("NA",D19)))</formula>
    </cfRule>
    <cfRule type="cellIs" dxfId="61" priority="64" operator="lessThan">
      <formula>2</formula>
    </cfRule>
    <cfRule type="cellIs" dxfId="60" priority="65" operator="between">
      <formula>2</formula>
      <formula>2.999</formula>
    </cfRule>
    <cfRule type="cellIs" dxfId="59" priority="66" operator="greaterThan">
      <formula>3</formula>
    </cfRule>
  </conditionalFormatting>
  <conditionalFormatting sqref="D22">
    <cfRule type="cellIs" dxfId="58" priority="55" operator="lessThan">
      <formula>1</formula>
    </cfRule>
    <cfRule type="cellIs" dxfId="57" priority="56" operator="equal">
      <formula>3</formula>
    </cfRule>
    <cfRule type="containsText" dxfId="56" priority="57" operator="containsText" text="NA">
      <formula>NOT(ISERROR(SEARCH("NA",D22)))</formula>
    </cfRule>
    <cfRule type="cellIs" dxfId="55" priority="58" operator="lessThan">
      <formula>2</formula>
    </cfRule>
    <cfRule type="cellIs" dxfId="54" priority="59" operator="between">
      <formula>2</formula>
      <formula>2.999</formula>
    </cfRule>
    <cfRule type="cellIs" dxfId="53" priority="60" operator="greaterThan">
      <formula>3</formula>
    </cfRule>
  </conditionalFormatting>
  <conditionalFormatting sqref="D25">
    <cfRule type="cellIs" dxfId="52" priority="49" operator="lessThan">
      <formula>1</formula>
    </cfRule>
    <cfRule type="cellIs" dxfId="51" priority="50" operator="equal">
      <formula>3</formula>
    </cfRule>
    <cfRule type="containsText" dxfId="50" priority="51" operator="containsText" text="NA">
      <formula>NOT(ISERROR(SEARCH("NA",D25)))</formula>
    </cfRule>
    <cfRule type="cellIs" dxfId="49" priority="52" operator="lessThan">
      <formula>2</formula>
    </cfRule>
    <cfRule type="cellIs" dxfId="48" priority="53" operator="between">
      <formula>2</formula>
      <formula>2.999</formula>
    </cfRule>
    <cfRule type="cellIs" dxfId="47" priority="54" operator="greaterThan">
      <formula>3</formula>
    </cfRule>
  </conditionalFormatting>
  <conditionalFormatting sqref="D28">
    <cfRule type="cellIs" dxfId="46" priority="43" operator="lessThan">
      <formula>1</formula>
    </cfRule>
    <cfRule type="cellIs" dxfId="45" priority="44" operator="equal">
      <formula>3</formula>
    </cfRule>
    <cfRule type="containsText" dxfId="44" priority="45" operator="containsText" text="NA">
      <formula>NOT(ISERROR(SEARCH("NA",D28)))</formula>
    </cfRule>
    <cfRule type="cellIs" dxfId="43" priority="46" operator="lessThan">
      <formula>2</formula>
    </cfRule>
    <cfRule type="cellIs" dxfId="42" priority="47" operator="between">
      <formula>2</formula>
      <formula>2.999</formula>
    </cfRule>
    <cfRule type="cellIs" dxfId="41" priority="48" operator="greaterThan">
      <formula>3</formula>
    </cfRule>
  </conditionalFormatting>
  <conditionalFormatting sqref="E10:G10">
    <cfRule type="cellIs" dxfId="40" priority="42" operator="lessThan">
      <formula>1</formula>
    </cfRule>
  </conditionalFormatting>
  <conditionalFormatting sqref="E13">
    <cfRule type="cellIs" dxfId="39" priority="37" operator="equal">
      <formula>3</formula>
    </cfRule>
    <cfRule type="containsText" dxfId="38" priority="38" operator="containsText" text="NA">
      <formula>NOT(ISERROR(SEARCH("NA",E13)))</formula>
    </cfRule>
    <cfRule type="cellIs" dxfId="37" priority="39" operator="lessThan">
      <formula>2</formula>
    </cfRule>
    <cfRule type="cellIs" dxfId="36" priority="40" operator="between">
      <formula>2</formula>
      <formula>2.999</formula>
    </cfRule>
    <cfRule type="cellIs" dxfId="35" priority="41" operator="greaterThan">
      <formula>3</formula>
    </cfRule>
  </conditionalFormatting>
  <conditionalFormatting sqref="E13:G13">
    <cfRule type="cellIs" dxfId="34" priority="36" operator="lessThan">
      <formula>1</formula>
    </cfRule>
  </conditionalFormatting>
  <conditionalFormatting sqref="E16">
    <cfRule type="cellIs" dxfId="33" priority="31" operator="equal">
      <formula>3</formula>
    </cfRule>
    <cfRule type="containsText" dxfId="32" priority="32" operator="containsText" text="NA">
      <formula>NOT(ISERROR(SEARCH("NA",E16)))</formula>
    </cfRule>
    <cfRule type="cellIs" dxfId="31" priority="33" operator="lessThan">
      <formula>2</formula>
    </cfRule>
    <cfRule type="cellIs" dxfId="30" priority="34" operator="between">
      <formula>2</formula>
      <formula>2.999</formula>
    </cfRule>
    <cfRule type="cellIs" dxfId="29" priority="35" operator="greaterThan">
      <formula>3</formula>
    </cfRule>
  </conditionalFormatting>
  <conditionalFormatting sqref="E16:G16">
    <cfRule type="cellIs" dxfId="28" priority="30" operator="lessThan">
      <formula>1</formula>
    </cfRule>
  </conditionalFormatting>
  <conditionalFormatting sqref="E19">
    <cfRule type="cellIs" dxfId="27" priority="25" operator="equal">
      <formula>3</formula>
    </cfRule>
    <cfRule type="containsText" dxfId="26" priority="26" operator="containsText" text="NA">
      <formula>NOT(ISERROR(SEARCH("NA",E19)))</formula>
    </cfRule>
    <cfRule type="cellIs" dxfId="25" priority="27" operator="lessThan">
      <formula>2</formula>
    </cfRule>
    <cfRule type="cellIs" dxfId="24" priority="28" operator="between">
      <formula>2</formula>
      <formula>2.999</formula>
    </cfRule>
    <cfRule type="cellIs" dxfId="23" priority="29" operator="greaterThan">
      <formula>3</formula>
    </cfRule>
  </conditionalFormatting>
  <conditionalFormatting sqref="E19:G19">
    <cfRule type="cellIs" dxfId="22" priority="24" operator="lessThan">
      <formula>1</formula>
    </cfRule>
  </conditionalFormatting>
  <conditionalFormatting sqref="E22">
    <cfRule type="cellIs" dxfId="21" priority="19" operator="equal">
      <formula>3</formula>
    </cfRule>
    <cfRule type="containsText" dxfId="20" priority="20" operator="containsText" text="NA">
      <formula>NOT(ISERROR(SEARCH("NA",E22)))</formula>
    </cfRule>
    <cfRule type="cellIs" dxfId="19" priority="21" operator="lessThan">
      <formula>2</formula>
    </cfRule>
    <cfRule type="cellIs" dxfId="18" priority="22" operator="between">
      <formula>2</formula>
      <formula>2.999</formula>
    </cfRule>
    <cfRule type="cellIs" dxfId="17" priority="23" operator="greaterThan">
      <formula>3</formula>
    </cfRule>
  </conditionalFormatting>
  <conditionalFormatting sqref="E22:G22">
    <cfRule type="cellIs" dxfId="16" priority="18" operator="lessThan">
      <formula>1</formula>
    </cfRule>
  </conditionalFormatting>
  <conditionalFormatting sqref="E25">
    <cfRule type="cellIs" dxfId="15" priority="13" operator="equal">
      <formula>3</formula>
    </cfRule>
    <cfRule type="containsText" dxfId="14" priority="14" operator="containsText" text="NA">
      <formula>NOT(ISERROR(SEARCH("NA",E25)))</formula>
    </cfRule>
    <cfRule type="cellIs" dxfId="13" priority="15" operator="lessThan">
      <formula>2</formula>
    </cfRule>
    <cfRule type="cellIs" dxfId="12" priority="16" operator="between">
      <formula>2</formula>
      <formula>2.999</formula>
    </cfRule>
    <cfRule type="cellIs" dxfId="11" priority="17" operator="greaterThan">
      <formula>3</formula>
    </cfRule>
  </conditionalFormatting>
  <conditionalFormatting sqref="E25:G25">
    <cfRule type="cellIs" dxfId="10" priority="12" operator="lessThan">
      <formula>1</formula>
    </cfRule>
  </conditionalFormatting>
  <conditionalFormatting sqref="E28">
    <cfRule type="cellIs" dxfId="9" priority="7" operator="equal">
      <formula>3</formula>
    </cfRule>
    <cfRule type="containsText" dxfId="8" priority="8" operator="containsText" text="NA">
      <formula>NOT(ISERROR(SEARCH("NA",E28)))</formula>
    </cfRule>
    <cfRule type="cellIs" dxfId="7" priority="9" operator="lessThan">
      <formula>2</formula>
    </cfRule>
    <cfRule type="cellIs" dxfId="6" priority="10" operator="between">
      <formula>2</formula>
      <formula>2.999</formula>
    </cfRule>
    <cfRule type="cellIs" dxfId="5" priority="11" operator="greaterThan">
      <formula>3</formula>
    </cfRule>
  </conditionalFormatting>
  <conditionalFormatting sqref="E28:G28">
    <cfRule type="cellIs" dxfId="4" priority="6" operator="lessThan">
      <formula>1</formula>
    </cfRule>
  </conditionalFormatting>
  <conditionalFormatting sqref="B32:C32">
    <cfRule type="cellIs" dxfId="3" priority="5" operator="lessThan">
      <formula>1</formula>
    </cfRule>
  </conditionalFormatting>
  <conditionalFormatting sqref="E32:H32">
    <cfRule type="cellIs" dxfId="2" priority="3" operator="lessThan">
      <formula>1</formula>
    </cfRule>
  </conditionalFormatting>
  <conditionalFormatting sqref="B35:H35">
    <cfRule type="cellIs" dxfId="1" priority="2" operator="lessThan">
      <formula>1</formula>
    </cfRule>
  </conditionalFormatting>
  <conditionalFormatting sqref="B38:H38">
    <cfRule type="cellIs" dxfId="0" priority="1" operator="lessThan">
      <formula>1</formula>
    </cfRule>
  </conditionalFormatting>
  <dataValidations count="5">
    <dataValidation type="list" allowBlank="1" showInputMessage="1" showErrorMessage="1" promptTitle="Rating" prompt="4 = Exemplary_x000a_3 = Adequate_x000a_2 = Limited_x000a_1 = Inadequate_x000a_" sqref="F35 B35">
      <formula1>$Q$2:$Q$6</formula1>
    </dataValidation>
    <dataValidation type="list" allowBlank="1" showInputMessage="1" showErrorMessage="1" promptTitle="Rating" prompt="4 Well Developed (Aligned, detailed, linked to behavior)_x000a_3 Developed (Aligned, linked but  limited details)_x000a_2 Developing (Aligned, limited details, not linked to behavior)_x000a_1 Underdeveloped (Not aligned, insufficient details)_x000a_" sqref="D10 D28 D22 D19 D16 D13 D25">
      <formula1>$Q$2:$Q$6</formula1>
    </dataValidation>
    <dataValidation type="list" allowBlank="1" showInputMessage="1" showErrorMessage="1" promptTitle="Rating" prompt="4 Well Developed (S.M.A.R.T w/details)_x000a_3 Developed (S.M.A.R.T./Insufficient detail)_x000a_2 Developing (Missing one S.M.A.R.T. element)_x000a_1 Underdeveloped (Missing multiple S.M.A.R.T. elements)_x000a_" sqref="B10:C10 B28:C28 B22:C22 B19:C19 B16:C16 B13:C13 B25:C25">
      <formula1>$Q$2:$Q$6</formula1>
    </dataValidation>
    <dataValidation type="list" allowBlank="1" showInputMessage="1" showErrorMessage="1" promptTitle="Rating" prompt="4 Well Developed (Timelines, detailed strategies, evaluation)_x000a_3 Developed (Missing timeline, insufficient detail)_x000a_2 Developing (Insufficient detail, evaluation not identified)_x000a_1 Underdeveloped (Strategies not specific, insufficient detail)_x000a_" sqref="E10:G10 E28:G28 E22:G22 E19:G19 E16:G16 E13:G13 E25:G25">
      <formula1>$Q$2:$Q$6</formula1>
    </dataValidation>
    <dataValidation type="list" allowBlank="1" showInputMessage="1" showErrorMessage="1" promptTitle="Rating" prompt="4 Well Developed_x000a_3 Developed_x000a_2 Developing_x000a_1 Underdeveloped_x000a_NA_x000a_" sqref="B4:G4 B7:G7 B38:H38 B32:H32">
      <formula1>$Q$2:$Q$6</formula1>
    </dataValidation>
  </dataValidations>
  <pageMargins left="0.7" right="0.7" top="0.75" bottom="0.75" header="0.3" footer="0.3"/>
  <pageSetup orientation="portrait" r:id="rId1"/>
  <ignoredErrors>
    <ignoredError sqref="H7 H4 H10 H28 H13 H16 H19 H22 H25 C30 E30 B39:B41 B42 H30 F3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Rating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2014-08-21T16:00:10Z</cp:lastPrinted>
  <dcterms:created xsi:type="dcterms:W3CDTF">2014-08-13T18:55:40Z</dcterms:created>
  <dcterms:modified xsi:type="dcterms:W3CDTF">2014-08-25T13:15:36Z</dcterms:modified>
</cp:coreProperties>
</file>